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60" windowWidth="10365" windowHeight="7845" firstSheet="13" activeTab="17"/>
  </bookViews>
  <sheets>
    <sheet name="CAB SUB 9" sheetId="26" r:id="rId1"/>
    <sheet name="CAB SUB11" sheetId="1" r:id="rId2"/>
    <sheet name="CAB SUB13" sheetId="3" r:id="rId3"/>
    <sheet name="CAB SUB15" sheetId="4" r:id="rId4"/>
    <sheet name="CAB SUB18" sheetId="5" r:id="rId5"/>
    <sheet name="CAB SUB23" sheetId="9" r:id="rId6"/>
    <sheet name="DAM SUB11" sheetId="6" r:id="rId7"/>
    <sheet name="DAM SUB13" sheetId="7" r:id="rId8"/>
    <sheet name="DAM SUB18" sheetId="8" r:id="rId9"/>
    <sheet name="CAB MAY Q" sheetId="23" r:id="rId10"/>
    <sheet name="CAB MAY C" sheetId="22" r:id="rId11"/>
    <sheet name="CAB MAY T" sheetId="21" r:id="rId12"/>
    <sheet name="CAB MAXI35" sheetId="11" r:id="rId13"/>
    <sheet name="CAB MAXI40" sheetId="12" r:id="rId14"/>
    <sheet name="CAB MAXI45" sheetId="13" r:id="rId15"/>
    <sheet name="CAB MAXI50" sheetId="14" r:id="rId16"/>
    <sheet name="CAB MAXI55" sheetId="15" r:id="rId17"/>
    <sheet name="CAB MAXI60" sheetId="16" r:id="rId18"/>
    <sheet name="CAB MAXI65" sheetId="17" r:id="rId19"/>
    <sheet name="DAM MAY T" sheetId="24" r:id="rId20"/>
    <sheet name="DAM MAXI35" sheetId="18" r:id="rId21"/>
    <sheet name="DAM MAXI50" sheetId="19" r:id="rId22"/>
    <sheet name="DAM MAXI60" sheetId="20" r:id="rId23"/>
  </sheets>
  <externalReferences>
    <externalReference r:id="rId24"/>
  </externalReferences>
  <definedNames>
    <definedName name="PLAYERS" localSheetId="12">[1]Players!$C$5:$L$172</definedName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16">[1]Players!$C$5:$L$172</definedName>
    <definedName name="PLAYERS" localSheetId="17">[1]Players!$C$5:$L$172</definedName>
    <definedName name="PLAYERS" localSheetId="18">[1]Players!$C$5:$L$172</definedName>
    <definedName name="PLAYERS" localSheetId="10">[1]Players!$C$5:$L$172</definedName>
    <definedName name="PLAYERS" localSheetId="9">[1]Players!$C$5:$L$172</definedName>
    <definedName name="PLAYERS" localSheetId="11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4">[1]Players!$C$5:$L$172</definedName>
    <definedName name="PLAYERS" localSheetId="5">[1]Players!$C$5:$L$172</definedName>
    <definedName name="PLAYERS" localSheetId="20">[1]Players!$C$5:$L$172</definedName>
    <definedName name="PLAYERS" localSheetId="21">[1]Players!$C$5:$L$172</definedName>
    <definedName name="PLAYERS" localSheetId="22">[1]Players!$C$5:$L$172</definedName>
    <definedName name="PLAYERS" localSheetId="19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_xlnm.Print_Area" localSheetId="12">'CAB MAXI35'!$A$1:$S$42</definedName>
    <definedName name="_xlnm.Print_Area" localSheetId="13">'CAB MAXI40'!$A$1:$S$34</definedName>
    <definedName name="_xlnm.Print_Area" localSheetId="14">'CAB MAXI45'!$A$1:$S$58</definedName>
    <definedName name="_xlnm.Print_Area" localSheetId="15">'CAB MAXI50'!$A$1:$S$50</definedName>
    <definedName name="_xlnm.Print_Area" localSheetId="16">'CAB MAXI55'!$A$1:$S$26</definedName>
    <definedName name="_xlnm.Print_Area" localSheetId="17">'CAB MAXI60'!$A$1:$S$34</definedName>
    <definedName name="_xlnm.Print_Area" localSheetId="18">'CAB MAXI65'!$A$1:$S$18</definedName>
    <definedName name="_xlnm.Print_Area" localSheetId="10">'CAB MAY C'!$A$1:$S$74</definedName>
    <definedName name="_xlnm.Print_Area" localSheetId="9">'CAB MAY Q'!$A$1:$S$153</definedName>
    <definedName name="_xlnm.Print_Area" localSheetId="11">'CAB MAY T'!$A$1:$S$42</definedName>
    <definedName name="_xlnm.Print_Area" localSheetId="0">'CAB SUB 9'!$A$1:$S$18</definedName>
    <definedName name="_xlnm.Print_Area" localSheetId="1">'CAB SUB11'!$A$1:$S$42</definedName>
    <definedName name="_xlnm.Print_Area" localSheetId="2">'CAB SUB13'!$A$1:$S$82</definedName>
    <definedName name="_xlnm.Print_Area" localSheetId="3">'CAB SUB15'!$A$1:$S$90</definedName>
    <definedName name="_xlnm.Print_Area" localSheetId="4">'CAB SUB18'!$A$1:$S$82</definedName>
    <definedName name="_xlnm.Print_Area" localSheetId="5">'CAB SUB23'!$A$1:$S$74</definedName>
    <definedName name="_xlnm.Print_Area" localSheetId="20">'DAM MAXI35'!$A$1:$S$10</definedName>
    <definedName name="_xlnm.Print_Area" localSheetId="21">'DAM MAXI50'!$A$1:$S$18</definedName>
    <definedName name="_xlnm.Print_Area" localSheetId="22">'DAM MAXI60'!$A$1:$S$10</definedName>
    <definedName name="_xlnm.Print_Area" localSheetId="19">'DAM MAY T'!$A$1:$S$34</definedName>
    <definedName name="_xlnm.Print_Area" localSheetId="6">'DAM SUB11'!$A$1:$S$18</definedName>
    <definedName name="_xlnm.Print_Area" localSheetId="7">'DAM SUB13'!$A$1:$S$18</definedName>
    <definedName name="_xlnm.Print_Area" localSheetId="8">'DAM SUB18'!$A$1:$S$18</definedName>
    <definedName name="_xlnm.Print_Titles" localSheetId="12">'CAB MAXI35'!$1:$1</definedName>
    <definedName name="_xlnm.Print_Titles" localSheetId="13">'CAB MAXI40'!$1:$1</definedName>
    <definedName name="_xlnm.Print_Titles" localSheetId="14">'CAB MAXI45'!$1:$1</definedName>
    <definedName name="_xlnm.Print_Titles" localSheetId="15">'CAB MAXI50'!$1:$1</definedName>
    <definedName name="_xlnm.Print_Titles" localSheetId="16">'CAB MAXI55'!$1:$1</definedName>
    <definedName name="_xlnm.Print_Titles" localSheetId="17">'CAB MAXI60'!$1:$1</definedName>
    <definedName name="_xlnm.Print_Titles" localSheetId="18">'CAB MAXI65'!$1:$1</definedName>
    <definedName name="_xlnm.Print_Titles" localSheetId="10">'CAB MAY C'!$1:$1</definedName>
    <definedName name="_xlnm.Print_Titles" localSheetId="9">'CAB MAY Q'!$1:$1</definedName>
    <definedName name="_xlnm.Print_Titles" localSheetId="11">'CAB MAY T'!$1:$1</definedName>
    <definedName name="_xlnm.Print_Titles" localSheetId="0">'CAB SUB 9'!$1:$1</definedName>
    <definedName name="_xlnm.Print_Titles" localSheetId="1">'CAB SUB11'!$1:$1</definedName>
    <definedName name="_xlnm.Print_Titles" localSheetId="2">'CAB SUB13'!$1:$1</definedName>
    <definedName name="_xlnm.Print_Titles" localSheetId="3">'CAB SUB15'!$1:$1</definedName>
    <definedName name="_xlnm.Print_Titles" localSheetId="4">'CAB SUB18'!$1:$1</definedName>
    <definedName name="_xlnm.Print_Titles" localSheetId="5">'CAB SUB23'!$1:$1</definedName>
    <definedName name="_xlnm.Print_Titles" localSheetId="20">'DAM MAXI35'!$1:$1</definedName>
    <definedName name="_xlnm.Print_Titles" localSheetId="21">'DAM MAXI50'!$1:$1</definedName>
    <definedName name="_xlnm.Print_Titles" localSheetId="22">'DAM MAXI60'!$1:$1</definedName>
    <definedName name="_xlnm.Print_Titles" localSheetId="19">'DAM MAY T'!$1:$1</definedName>
    <definedName name="_xlnm.Print_Titles" localSheetId="6">'DAM SUB11'!$1:$1</definedName>
    <definedName name="_xlnm.Print_Titles" localSheetId="7">'DAM SUB13'!$1:$1</definedName>
    <definedName name="_xlnm.Print_Titles" localSheetId="8">'DAM SUB18'!$1:$1</definedName>
  </definedNames>
  <calcPr calcId="144525"/>
</workbook>
</file>

<file path=xl/calcChain.xml><?xml version="1.0" encoding="utf-8"?>
<calcChain xmlns="http://schemas.openxmlformats.org/spreadsheetml/2006/main">
  <c r="E145" i="26" l="1"/>
  <c r="E144" i="26"/>
  <c r="C144" i="26"/>
  <c r="B144" i="26"/>
  <c r="E143" i="26"/>
  <c r="B143" i="26"/>
  <c r="E142" i="26"/>
  <c r="C142" i="26"/>
  <c r="E141" i="26"/>
  <c r="B141" i="26"/>
  <c r="E137" i="26"/>
  <c r="E136" i="26"/>
  <c r="C136" i="26"/>
  <c r="B136" i="26"/>
  <c r="E135" i="26"/>
  <c r="B135" i="26"/>
  <c r="E134" i="26"/>
  <c r="C134" i="26"/>
  <c r="E133" i="26"/>
  <c r="B133" i="26"/>
  <c r="E129" i="26"/>
  <c r="E128" i="26"/>
  <c r="C128" i="26"/>
  <c r="B128" i="26"/>
  <c r="E127" i="26"/>
  <c r="B127" i="26"/>
  <c r="E126" i="26"/>
  <c r="C126" i="26"/>
  <c r="E125" i="26"/>
  <c r="B125" i="26"/>
  <c r="E121" i="26"/>
  <c r="E120" i="26"/>
  <c r="C120" i="26"/>
  <c r="B120" i="26"/>
  <c r="E119" i="26"/>
  <c r="B119" i="26"/>
  <c r="E118" i="26"/>
  <c r="C118" i="26"/>
  <c r="E117" i="26"/>
  <c r="B117" i="26"/>
  <c r="E113" i="26"/>
  <c r="E112" i="26"/>
  <c r="C112" i="26"/>
  <c r="B112" i="26"/>
  <c r="E111" i="26"/>
  <c r="B111" i="26"/>
  <c r="E110" i="26"/>
  <c r="C110" i="26"/>
  <c r="E109" i="26"/>
  <c r="B109" i="26"/>
  <c r="E105" i="26"/>
  <c r="E104" i="26"/>
  <c r="C104" i="26"/>
  <c r="B104" i="26"/>
  <c r="E103" i="26"/>
  <c r="B103" i="26"/>
  <c r="E102" i="26"/>
  <c r="C102" i="26"/>
  <c r="E101" i="26"/>
  <c r="B101" i="26"/>
  <c r="E97" i="26"/>
  <c r="E96" i="26"/>
  <c r="C96" i="26"/>
  <c r="B96" i="26"/>
  <c r="E95" i="26"/>
  <c r="B95" i="26"/>
  <c r="E94" i="26"/>
  <c r="C94" i="26"/>
  <c r="E93" i="26"/>
  <c r="B93" i="26"/>
  <c r="E89" i="26"/>
  <c r="E88" i="26"/>
  <c r="C88" i="26"/>
  <c r="B88" i="26"/>
  <c r="E87" i="26"/>
  <c r="B87" i="26"/>
  <c r="E86" i="26"/>
  <c r="C86" i="26"/>
  <c r="E85" i="26"/>
  <c r="B85" i="26"/>
  <c r="E81" i="26"/>
  <c r="E80" i="26"/>
  <c r="C80" i="26"/>
  <c r="B80" i="26"/>
  <c r="E79" i="26"/>
  <c r="B79" i="26"/>
  <c r="E78" i="26"/>
  <c r="C78" i="26"/>
  <c r="E77" i="26"/>
  <c r="B77" i="26"/>
  <c r="E73" i="26"/>
  <c r="E72" i="26"/>
  <c r="C72" i="26"/>
  <c r="B72" i="26"/>
  <c r="E71" i="26"/>
  <c r="B71" i="26"/>
  <c r="E70" i="26"/>
  <c r="C70" i="26"/>
  <c r="E69" i="26"/>
  <c r="B69" i="26"/>
  <c r="E65" i="26"/>
  <c r="E64" i="26"/>
  <c r="C64" i="26"/>
  <c r="B64" i="26"/>
  <c r="E63" i="26"/>
  <c r="B63" i="26"/>
  <c r="E62" i="26"/>
  <c r="C62" i="26"/>
  <c r="E61" i="26"/>
  <c r="B61" i="26"/>
  <c r="E57" i="26"/>
  <c r="E56" i="26"/>
  <c r="C56" i="26"/>
  <c r="B56" i="26"/>
  <c r="E55" i="26"/>
  <c r="B55" i="26"/>
  <c r="E54" i="26"/>
  <c r="C54" i="26"/>
  <c r="E53" i="26"/>
  <c r="B53" i="26"/>
  <c r="E49" i="26"/>
  <c r="E48" i="26"/>
  <c r="C48" i="26"/>
  <c r="B48" i="26"/>
  <c r="E47" i="26"/>
  <c r="B47" i="26"/>
  <c r="E46" i="26"/>
  <c r="C46" i="26"/>
  <c r="E45" i="26"/>
  <c r="B45" i="26"/>
  <c r="B40" i="26"/>
  <c r="B39" i="26"/>
  <c r="B37" i="26"/>
  <c r="B32" i="26"/>
  <c r="B31" i="26"/>
  <c r="B29" i="26"/>
  <c r="B24" i="26"/>
  <c r="B23" i="26"/>
  <c r="B21" i="26"/>
  <c r="E17" i="26"/>
  <c r="E16" i="26"/>
  <c r="C16" i="26"/>
  <c r="B16" i="26"/>
  <c r="E15" i="26"/>
  <c r="B15" i="26"/>
  <c r="E14" i="26"/>
  <c r="C14" i="26"/>
  <c r="E13" i="26"/>
  <c r="B13" i="26"/>
  <c r="E9" i="26"/>
  <c r="E8" i="26"/>
  <c r="C8" i="26"/>
  <c r="B8" i="26"/>
  <c r="E7" i="26"/>
  <c r="B7" i="26"/>
  <c r="E6" i="26"/>
  <c r="C6" i="26"/>
  <c r="E5" i="26"/>
  <c r="B5" i="26"/>
  <c r="B153" i="23" l="1"/>
  <c r="B144" i="23"/>
  <c r="B143" i="23"/>
  <c r="B141" i="23"/>
  <c r="B136" i="23"/>
  <c r="B135" i="23"/>
  <c r="B133" i="23"/>
  <c r="B128" i="23"/>
  <c r="B127" i="23"/>
  <c r="B125" i="23"/>
  <c r="B120" i="23"/>
  <c r="B119" i="23"/>
  <c r="B117" i="23"/>
  <c r="B112" i="23"/>
  <c r="B111" i="23"/>
  <c r="B109" i="23"/>
  <c r="B104" i="23"/>
  <c r="B103" i="23"/>
  <c r="B101" i="23"/>
  <c r="B96" i="23"/>
  <c r="B95" i="23"/>
  <c r="B93" i="23"/>
  <c r="B88" i="23"/>
  <c r="B87" i="23"/>
  <c r="B85" i="23"/>
  <c r="B80" i="23"/>
  <c r="B79" i="23"/>
  <c r="B77" i="23"/>
  <c r="B72" i="23"/>
  <c r="B71" i="23"/>
  <c r="B69" i="23"/>
  <c r="B64" i="23"/>
  <c r="B63" i="23"/>
  <c r="B61" i="23"/>
  <c r="B56" i="23"/>
  <c r="B55" i="23"/>
  <c r="B53" i="23"/>
  <c r="B48" i="23"/>
  <c r="B47" i="23"/>
  <c r="B45" i="23"/>
  <c r="B40" i="23"/>
  <c r="B39" i="23"/>
  <c r="B37" i="23"/>
  <c r="B32" i="23"/>
  <c r="B31" i="23"/>
  <c r="B29" i="23"/>
  <c r="B24" i="23"/>
  <c r="B23" i="23"/>
  <c r="B21" i="23"/>
  <c r="B16" i="23"/>
  <c r="B15" i="23"/>
  <c r="B13" i="23"/>
  <c r="E152" i="23" l="1"/>
  <c r="C152" i="23"/>
  <c r="E150" i="23"/>
  <c r="C150" i="23"/>
  <c r="B149" i="23"/>
  <c r="E145" i="24" l="1"/>
  <c r="E144" i="24"/>
  <c r="C144" i="24"/>
  <c r="B144" i="24"/>
  <c r="E143" i="24"/>
  <c r="B143" i="24"/>
  <c r="E142" i="24"/>
  <c r="C142" i="24"/>
  <c r="E141" i="24"/>
  <c r="B141" i="24"/>
  <c r="E137" i="24"/>
  <c r="E136" i="24"/>
  <c r="C136" i="24"/>
  <c r="B136" i="24"/>
  <c r="E135" i="24"/>
  <c r="B135" i="24"/>
  <c r="E134" i="24"/>
  <c r="C134" i="24"/>
  <c r="E133" i="24"/>
  <c r="B133" i="24"/>
  <c r="E129" i="24"/>
  <c r="E128" i="24"/>
  <c r="C128" i="24"/>
  <c r="B128" i="24"/>
  <c r="E127" i="24"/>
  <c r="B127" i="24"/>
  <c r="E126" i="24"/>
  <c r="C126" i="24"/>
  <c r="E125" i="24"/>
  <c r="B125" i="24"/>
  <c r="E121" i="24"/>
  <c r="E120" i="24"/>
  <c r="C120" i="24"/>
  <c r="B120" i="24"/>
  <c r="E119" i="24"/>
  <c r="B119" i="24"/>
  <c r="E118" i="24"/>
  <c r="C118" i="24"/>
  <c r="E117" i="24"/>
  <c r="B117" i="24"/>
  <c r="E113" i="24"/>
  <c r="E112" i="24"/>
  <c r="C112" i="24"/>
  <c r="B112" i="24"/>
  <c r="E111" i="24"/>
  <c r="B111" i="24"/>
  <c r="E110" i="24"/>
  <c r="C110" i="24"/>
  <c r="E109" i="24"/>
  <c r="B109" i="24"/>
  <c r="E105" i="24"/>
  <c r="E104" i="24"/>
  <c r="C104" i="24"/>
  <c r="B104" i="24"/>
  <c r="E103" i="24"/>
  <c r="B103" i="24"/>
  <c r="E102" i="24"/>
  <c r="C102" i="24"/>
  <c r="E101" i="24"/>
  <c r="B101" i="24"/>
  <c r="E97" i="24"/>
  <c r="E96" i="24"/>
  <c r="C96" i="24"/>
  <c r="B96" i="24"/>
  <c r="E95" i="24"/>
  <c r="B95" i="24"/>
  <c r="E94" i="24"/>
  <c r="C94" i="24"/>
  <c r="E93" i="24"/>
  <c r="B93" i="24"/>
  <c r="E89" i="24"/>
  <c r="E88" i="24"/>
  <c r="C88" i="24"/>
  <c r="B88" i="24"/>
  <c r="E87" i="24"/>
  <c r="B87" i="24"/>
  <c r="E86" i="24"/>
  <c r="C86" i="24"/>
  <c r="E85" i="24"/>
  <c r="B85" i="24"/>
  <c r="E81" i="24"/>
  <c r="E80" i="24"/>
  <c r="C80" i="24"/>
  <c r="B80" i="24"/>
  <c r="E79" i="24"/>
  <c r="B79" i="24"/>
  <c r="E78" i="24"/>
  <c r="C78" i="24"/>
  <c r="E77" i="24"/>
  <c r="B77" i="24"/>
  <c r="E73" i="24"/>
  <c r="E72" i="24"/>
  <c r="C72" i="24"/>
  <c r="B72" i="24"/>
  <c r="E71" i="24"/>
  <c r="B71" i="24"/>
  <c r="E70" i="24"/>
  <c r="C70" i="24"/>
  <c r="E69" i="24"/>
  <c r="B69" i="24"/>
  <c r="E65" i="24"/>
  <c r="E64" i="24"/>
  <c r="C64" i="24"/>
  <c r="B64" i="24"/>
  <c r="E63" i="24"/>
  <c r="B63" i="24"/>
  <c r="E62" i="24"/>
  <c r="C62" i="24"/>
  <c r="E61" i="24"/>
  <c r="B61" i="24"/>
  <c r="E57" i="24"/>
  <c r="E56" i="24"/>
  <c r="C56" i="24"/>
  <c r="B56" i="24"/>
  <c r="E55" i="24"/>
  <c r="B55" i="24"/>
  <c r="E54" i="24"/>
  <c r="C54" i="24"/>
  <c r="E53" i="24"/>
  <c r="B53" i="24"/>
  <c r="E49" i="24"/>
  <c r="E48" i="24"/>
  <c r="C48" i="24"/>
  <c r="B48" i="24"/>
  <c r="E47" i="24"/>
  <c r="B47" i="24"/>
  <c r="E46" i="24"/>
  <c r="C46" i="24"/>
  <c r="E45" i="24"/>
  <c r="B45" i="24"/>
  <c r="E41" i="24"/>
  <c r="E40" i="24"/>
  <c r="C40" i="24"/>
  <c r="B40" i="24"/>
  <c r="E39" i="24"/>
  <c r="B39" i="24"/>
  <c r="E38" i="24"/>
  <c r="C38" i="24"/>
  <c r="E37" i="24"/>
  <c r="B37" i="24"/>
  <c r="E33" i="24"/>
  <c r="E32" i="24"/>
  <c r="C32" i="24"/>
  <c r="B32" i="24"/>
  <c r="E31" i="24"/>
  <c r="B31" i="24"/>
  <c r="E30" i="24"/>
  <c r="C30" i="24"/>
  <c r="E29" i="24"/>
  <c r="B29" i="24"/>
  <c r="E25" i="24"/>
  <c r="E24" i="24"/>
  <c r="C24" i="24"/>
  <c r="B24" i="24"/>
  <c r="E23" i="24"/>
  <c r="B23" i="24"/>
  <c r="E22" i="24"/>
  <c r="C22" i="24"/>
  <c r="E21" i="24"/>
  <c r="B21" i="24"/>
  <c r="E17" i="24"/>
  <c r="E16" i="24"/>
  <c r="C16" i="24"/>
  <c r="B16" i="24"/>
  <c r="E15" i="24"/>
  <c r="B15" i="24"/>
  <c r="E14" i="24"/>
  <c r="C14" i="24"/>
  <c r="E13" i="24"/>
  <c r="B13" i="24"/>
  <c r="E9" i="24"/>
  <c r="E8" i="24"/>
  <c r="C8" i="24"/>
  <c r="B8" i="24"/>
  <c r="E7" i="24"/>
  <c r="B7" i="24"/>
  <c r="E6" i="24"/>
  <c r="C6" i="24"/>
  <c r="E5" i="24"/>
  <c r="B5" i="24"/>
  <c r="E145" i="23"/>
  <c r="E144" i="23"/>
  <c r="C144" i="23"/>
  <c r="E143" i="23"/>
  <c r="E142" i="23"/>
  <c r="C142" i="23"/>
  <c r="E141" i="23"/>
  <c r="E137" i="23"/>
  <c r="E136" i="23"/>
  <c r="C136" i="23"/>
  <c r="E135" i="23"/>
  <c r="E134" i="23"/>
  <c r="C134" i="23"/>
  <c r="E133" i="23"/>
  <c r="E129" i="23"/>
  <c r="E128" i="23"/>
  <c r="C128" i="23"/>
  <c r="E127" i="23"/>
  <c r="E126" i="23"/>
  <c r="C126" i="23"/>
  <c r="E125" i="23"/>
  <c r="E121" i="23"/>
  <c r="E120" i="23"/>
  <c r="C120" i="23"/>
  <c r="E119" i="23"/>
  <c r="E118" i="23"/>
  <c r="C118" i="23"/>
  <c r="E117" i="23"/>
  <c r="E113" i="23"/>
  <c r="E112" i="23"/>
  <c r="C112" i="23"/>
  <c r="E111" i="23"/>
  <c r="E110" i="23"/>
  <c r="C110" i="23"/>
  <c r="E109" i="23"/>
  <c r="E105" i="23"/>
  <c r="E104" i="23"/>
  <c r="C104" i="23"/>
  <c r="E103" i="23"/>
  <c r="E102" i="23"/>
  <c r="C102" i="23"/>
  <c r="E101" i="23"/>
  <c r="E97" i="23"/>
  <c r="E96" i="23"/>
  <c r="C96" i="23"/>
  <c r="E95" i="23"/>
  <c r="E94" i="23"/>
  <c r="C94" i="23"/>
  <c r="E93" i="23"/>
  <c r="E89" i="23"/>
  <c r="E88" i="23"/>
  <c r="C88" i="23"/>
  <c r="E87" i="23"/>
  <c r="E86" i="23"/>
  <c r="C86" i="23"/>
  <c r="E85" i="23"/>
  <c r="E81" i="23"/>
  <c r="E80" i="23"/>
  <c r="C80" i="23"/>
  <c r="E79" i="23"/>
  <c r="E78" i="23"/>
  <c r="C78" i="23"/>
  <c r="E77" i="23"/>
  <c r="E73" i="23"/>
  <c r="E72" i="23"/>
  <c r="C72" i="23"/>
  <c r="E71" i="23"/>
  <c r="E70" i="23"/>
  <c r="C70" i="23"/>
  <c r="E69" i="23"/>
  <c r="E65" i="23"/>
  <c r="E64" i="23"/>
  <c r="C64" i="23"/>
  <c r="E63" i="23"/>
  <c r="E62" i="23"/>
  <c r="C62" i="23"/>
  <c r="E61" i="23"/>
  <c r="E57" i="23"/>
  <c r="E56" i="23"/>
  <c r="C56" i="23"/>
  <c r="E55" i="23"/>
  <c r="E54" i="23"/>
  <c r="C54" i="23"/>
  <c r="E53" i="23"/>
  <c r="E49" i="23"/>
  <c r="E48" i="23"/>
  <c r="C48" i="23"/>
  <c r="E47" i="23"/>
  <c r="E46" i="23"/>
  <c r="C46" i="23"/>
  <c r="E45" i="23"/>
  <c r="E41" i="23"/>
  <c r="E40" i="23"/>
  <c r="C40" i="23"/>
  <c r="E39" i="23"/>
  <c r="E38" i="23"/>
  <c r="C38" i="23"/>
  <c r="E37" i="23"/>
  <c r="E33" i="23"/>
  <c r="E32" i="23"/>
  <c r="C32" i="23"/>
  <c r="E31" i="23"/>
  <c r="E30" i="23"/>
  <c r="C30" i="23"/>
  <c r="E29" i="23"/>
  <c r="E25" i="23"/>
  <c r="E24" i="23"/>
  <c r="C24" i="23"/>
  <c r="E23" i="23"/>
  <c r="E22" i="23"/>
  <c r="C22" i="23"/>
  <c r="E21" i="23"/>
  <c r="E17" i="23"/>
  <c r="E16" i="23"/>
  <c r="C16" i="23"/>
  <c r="E15" i="23"/>
  <c r="E14" i="23"/>
  <c r="C14" i="23"/>
  <c r="E13" i="23"/>
  <c r="E9" i="23"/>
  <c r="E8" i="23"/>
  <c r="C8" i="23"/>
  <c r="B8" i="23"/>
  <c r="E7" i="23"/>
  <c r="B7" i="23"/>
  <c r="E6" i="23"/>
  <c r="C6" i="23"/>
  <c r="E5" i="23"/>
  <c r="B5" i="23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C24" i="22"/>
  <c r="B24" i="22"/>
  <c r="E23" i="22"/>
  <c r="B23" i="22"/>
  <c r="E22" i="22"/>
  <c r="C22" i="22"/>
  <c r="E21" i="22"/>
  <c r="B21" i="22"/>
  <c r="E17" i="22"/>
  <c r="E16" i="22"/>
  <c r="C16" i="22"/>
  <c r="B16" i="22"/>
  <c r="E15" i="22"/>
  <c r="B15" i="22"/>
  <c r="E14" i="22"/>
  <c r="C14" i="22"/>
  <c r="E13" i="22"/>
  <c r="B13" i="22"/>
  <c r="E9" i="22"/>
  <c r="E8" i="22"/>
  <c r="C8" i="22"/>
  <c r="B8" i="22"/>
  <c r="E7" i="22"/>
  <c r="B7" i="22"/>
  <c r="E6" i="22"/>
  <c r="C6" i="22"/>
  <c r="E5" i="22"/>
  <c r="B5" i="22"/>
  <c r="E145" i="21"/>
  <c r="E144" i="21"/>
  <c r="C144" i="21"/>
  <c r="B144" i="21"/>
  <c r="E143" i="21"/>
  <c r="B143" i="21"/>
  <c r="E142" i="21"/>
  <c r="C142" i="21"/>
  <c r="E141" i="21"/>
  <c r="B141" i="21"/>
  <c r="E137" i="21"/>
  <c r="E136" i="21"/>
  <c r="C136" i="21"/>
  <c r="B136" i="21"/>
  <c r="E135" i="21"/>
  <c r="B135" i="21"/>
  <c r="E134" i="21"/>
  <c r="C134" i="21"/>
  <c r="E133" i="21"/>
  <c r="B133" i="21"/>
  <c r="E129" i="21"/>
  <c r="E128" i="21"/>
  <c r="C128" i="21"/>
  <c r="B128" i="21"/>
  <c r="E127" i="21"/>
  <c r="B127" i="21"/>
  <c r="E126" i="21"/>
  <c r="C126" i="21"/>
  <c r="E125" i="21"/>
  <c r="B125" i="21"/>
  <c r="E121" i="21"/>
  <c r="E120" i="21"/>
  <c r="C120" i="21"/>
  <c r="B120" i="21"/>
  <c r="E119" i="21"/>
  <c r="B119" i="21"/>
  <c r="E118" i="21"/>
  <c r="C118" i="21"/>
  <c r="E117" i="21"/>
  <c r="B117" i="21"/>
  <c r="E113" i="21"/>
  <c r="E112" i="21"/>
  <c r="C112" i="21"/>
  <c r="B112" i="21"/>
  <c r="E111" i="21"/>
  <c r="B111" i="21"/>
  <c r="E110" i="21"/>
  <c r="C110" i="21"/>
  <c r="E109" i="21"/>
  <c r="B109" i="21"/>
  <c r="E105" i="21"/>
  <c r="E104" i="21"/>
  <c r="C104" i="21"/>
  <c r="B104" i="21"/>
  <c r="E103" i="21"/>
  <c r="B103" i="21"/>
  <c r="E102" i="21"/>
  <c r="C102" i="21"/>
  <c r="E101" i="21"/>
  <c r="B101" i="21"/>
  <c r="E97" i="21"/>
  <c r="E96" i="21"/>
  <c r="C96" i="21"/>
  <c r="B96" i="21"/>
  <c r="E95" i="21"/>
  <c r="B95" i="21"/>
  <c r="E94" i="21"/>
  <c r="C94" i="21"/>
  <c r="E93" i="21"/>
  <c r="B93" i="21"/>
  <c r="E89" i="21"/>
  <c r="E88" i="21"/>
  <c r="C88" i="21"/>
  <c r="B88" i="21"/>
  <c r="E87" i="21"/>
  <c r="B87" i="21"/>
  <c r="E86" i="21"/>
  <c r="C86" i="21"/>
  <c r="E85" i="21"/>
  <c r="B85" i="21"/>
  <c r="E81" i="21"/>
  <c r="E80" i="21"/>
  <c r="C80" i="21"/>
  <c r="B80" i="21"/>
  <c r="E79" i="21"/>
  <c r="B79" i="21"/>
  <c r="E78" i="21"/>
  <c r="C78" i="21"/>
  <c r="E77" i="21"/>
  <c r="B77" i="21"/>
  <c r="E73" i="21"/>
  <c r="E72" i="21"/>
  <c r="C72" i="21"/>
  <c r="B72" i="21"/>
  <c r="E71" i="21"/>
  <c r="B71" i="21"/>
  <c r="E70" i="21"/>
  <c r="C70" i="21"/>
  <c r="E69" i="21"/>
  <c r="B69" i="21"/>
  <c r="E65" i="21"/>
  <c r="E64" i="21"/>
  <c r="C64" i="21"/>
  <c r="B64" i="21"/>
  <c r="E63" i="21"/>
  <c r="B63" i="21"/>
  <c r="E62" i="21"/>
  <c r="C62" i="21"/>
  <c r="E61" i="21"/>
  <c r="B61" i="21"/>
  <c r="E57" i="21"/>
  <c r="E56" i="21"/>
  <c r="C56" i="21"/>
  <c r="B56" i="21"/>
  <c r="E55" i="21"/>
  <c r="B55" i="21"/>
  <c r="E54" i="21"/>
  <c r="C54" i="21"/>
  <c r="E53" i="21"/>
  <c r="B53" i="21"/>
  <c r="E49" i="21"/>
  <c r="E48" i="21"/>
  <c r="C48" i="21"/>
  <c r="B48" i="21"/>
  <c r="E47" i="21"/>
  <c r="B47" i="21"/>
  <c r="E46" i="21"/>
  <c r="C46" i="21"/>
  <c r="E45" i="21"/>
  <c r="B45" i="21"/>
  <c r="E41" i="21"/>
  <c r="E40" i="21"/>
  <c r="C40" i="21"/>
  <c r="B40" i="21"/>
  <c r="E39" i="21"/>
  <c r="B39" i="21"/>
  <c r="E38" i="21"/>
  <c r="C38" i="21"/>
  <c r="E37" i="21"/>
  <c r="B37" i="21"/>
  <c r="E33" i="21"/>
  <c r="E32" i="21"/>
  <c r="C32" i="21"/>
  <c r="B32" i="21"/>
  <c r="E31" i="21"/>
  <c r="B31" i="21"/>
  <c r="E30" i="21"/>
  <c r="C30" i="21"/>
  <c r="E29" i="21"/>
  <c r="B29" i="21"/>
  <c r="E25" i="21"/>
  <c r="E24" i="21"/>
  <c r="C24" i="21"/>
  <c r="B24" i="21"/>
  <c r="E23" i="21"/>
  <c r="B23" i="21"/>
  <c r="E22" i="21"/>
  <c r="C22" i="21"/>
  <c r="E21" i="21"/>
  <c r="B21" i="21"/>
  <c r="E17" i="21"/>
  <c r="E16" i="21"/>
  <c r="C16" i="21"/>
  <c r="B16" i="21"/>
  <c r="E15" i="21"/>
  <c r="B15" i="21"/>
  <c r="E14" i="21"/>
  <c r="C14" i="21"/>
  <c r="E13" i="21"/>
  <c r="B13" i="21"/>
  <c r="E9" i="21"/>
  <c r="E8" i="21"/>
  <c r="C8" i="21"/>
  <c r="B8" i="21"/>
  <c r="E7" i="21"/>
  <c r="B7" i="21"/>
  <c r="E6" i="21"/>
  <c r="C6" i="21"/>
  <c r="E5" i="21"/>
  <c r="B5" i="21"/>
  <c r="E145" i="20" l="1"/>
  <c r="E144" i="20"/>
  <c r="C144" i="20"/>
  <c r="B144" i="20"/>
  <c r="E143" i="20"/>
  <c r="B143" i="20"/>
  <c r="E142" i="20"/>
  <c r="C142" i="20"/>
  <c r="E141" i="20"/>
  <c r="B141" i="20"/>
  <c r="E137" i="20"/>
  <c r="E136" i="20"/>
  <c r="C136" i="20"/>
  <c r="B136" i="20"/>
  <c r="E135" i="20"/>
  <c r="B135" i="20"/>
  <c r="E134" i="20"/>
  <c r="C134" i="20"/>
  <c r="E133" i="20"/>
  <c r="B133" i="20"/>
  <c r="E129" i="20"/>
  <c r="E128" i="20"/>
  <c r="C128" i="20"/>
  <c r="B128" i="20"/>
  <c r="E127" i="20"/>
  <c r="B127" i="20"/>
  <c r="E126" i="20"/>
  <c r="C126" i="20"/>
  <c r="E125" i="20"/>
  <c r="B125" i="20"/>
  <c r="E121" i="20"/>
  <c r="E120" i="20"/>
  <c r="C120" i="20"/>
  <c r="B120" i="20"/>
  <c r="E119" i="20"/>
  <c r="B119" i="20"/>
  <c r="E118" i="20"/>
  <c r="C118" i="20"/>
  <c r="E117" i="20"/>
  <c r="B117" i="20"/>
  <c r="E113" i="20"/>
  <c r="E112" i="20"/>
  <c r="C112" i="20"/>
  <c r="B112" i="20"/>
  <c r="E111" i="20"/>
  <c r="B111" i="20"/>
  <c r="E110" i="20"/>
  <c r="C110" i="20"/>
  <c r="E109" i="20"/>
  <c r="B109" i="20"/>
  <c r="E105" i="20"/>
  <c r="E104" i="20"/>
  <c r="C104" i="20"/>
  <c r="B104" i="20"/>
  <c r="E103" i="20"/>
  <c r="B103" i="20"/>
  <c r="E102" i="20"/>
  <c r="C102" i="20"/>
  <c r="E101" i="20"/>
  <c r="B101" i="20"/>
  <c r="E97" i="20"/>
  <c r="E96" i="20"/>
  <c r="C96" i="20"/>
  <c r="B96" i="20"/>
  <c r="E95" i="20"/>
  <c r="B95" i="20"/>
  <c r="E94" i="20"/>
  <c r="C94" i="20"/>
  <c r="E93" i="20"/>
  <c r="B93" i="20"/>
  <c r="E89" i="20"/>
  <c r="E88" i="20"/>
  <c r="C88" i="20"/>
  <c r="B88" i="20"/>
  <c r="E87" i="20"/>
  <c r="B87" i="20"/>
  <c r="E86" i="20"/>
  <c r="C86" i="20"/>
  <c r="E85" i="20"/>
  <c r="B85" i="20"/>
  <c r="E81" i="20"/>
  <c r="E80" i="20"/>
  <c r="C80" i="20"/>
  <c r="B80" i="20"/>
  <c r="E79" i="20"/>
  <c r="B79" i="20"/>
  <c r="E78" i="20"/>
  <c r="C78" i="20"/>
  <c r="E77" i="20"/>
  <c r="B77" i="20"/>
  <c r="E73" i="20"/>
  <c r="E72" i="20"/>
  <c r="C72" i="20"/>
  <c r="B72" i="20"/>
  <c r="E71" i="20"/>
  <c r="B71" i="20"/>
  <c r="E70" i="20"/>
  <c r="C70" i="20"/>
  <c r="E69" i="20"/>
  <c r="B69" i="20"/>
  <c r="E65" i="20"/>
  <c r="E64" i="20"/>
  <c r="C64" i="20"/>
  <c r="B64" i="20"/>
  <c r="E63" i="20"/>
  <c r="B63" i="20"/>
  <c r="E62" i="20"/>
  <c r="C62" i="20"/>
  <c r="E61" i="20"/>
  <c r="B61" i="20"/>
  <c r="E57" i="20"/>
  <c r="E56" i="20"/>
  <c r="C56" i="20"/>
  <c r="B56" i="20"/>
  <c r="E55" i="20"/>
  <c r="B55" i="20"/>
  <c r="E54" i="20"/>
  <c r="C54" i="20"/>
  <c r="E53" i="20"/>
  <c r="B53" i="20"/>
  <c r="E49" i="20"/>
  <c r="E48" i="20"/>
  <c r="C48" i="20"/>
  <c r="B48" i="20"/>
  <c r="E47" i="20"/>
  <c r="B47" i="20"/>
  <c r="E46" i="20"/>
  <c r="C46" i="20"/>
  <c r="E45" i="20"/>
  <c r="B45" i="20"/>
  <c r="E41" i="20"/>
  <c r="E40" i="20"/>
  <c r="C40" i="20"/>
  <c r="B40" i="20"/>
  <c r="E39" i="20"/>
  <c r="B39" i="20"/>
  <c r="E38" i="20"/>
  <c r="C38" i="20"/>
  <c r="E37" i="20"/>
  <c r="B37" i="20"/>
  <c r="E33" i="20"/>
  <c r="E32" i="20"/>
  <c r="C32" i="20"/>
  <c r="B32" i="20"/>
  <c r="E31" i="20"/>
  <c r="B31" i="20"/>
  <c r="E30" i="20"/>
  <c r="C30" i="20"/>
  <c r="E29" i="20"/>
  <c r="B29" i="20"/>
  <c r="E25" i="20"/>
  <c r="E24" i="20"/>
  <c r="C24" i="20"/>
  <c r="B24" i="20"/>
  <c r="E23" i="20"/>
  <c r="B23" i="20"/>
  <c r="E22" i="20"/>
  <c r="C22" i="20"/>
  <c r="E21" i="20"/>
  <c r="B21" i="20"/>
  <c r="E17" i="20"/>
  <c r="E16" i="20"/>
  <c r="C16" i="20"/>
  <c r="B16" i="20"/>
  <c r="E15" i="20"/>
  <c r="B15" i="20"/>
  <c r="E14" i="20"/>
  <c r="C14" i="20"/>
  <c r="E13" i="20"/>
  <c r="B13" i="20"/>
  <c r="E8" i="20"/>
  <c r="C8" i="20"/>
  <c r="B8" i="20"/>
  <c r="B7" i="20"/>
  <c r="E6" i="20"/>
  <c r="C6" i="20"/>
  <c r="B5" i="20"/>
  <c r="E145" i="19"/>
  <c r="E144" i="19"/>
  <c r="C144" i="19"/>
  <c r="B144" i="19"/>
  <c r="E143" i="19"/>
  <c r="B143" i="19"/>
  <c r="E142" i="19"/>
  <c r="C142" i="19"/>
  <c r="E141" i="19"/>
  <c r="B141" i="19"/>
  <c r="E137" i="19"/>
  <c r="E136" i="19"/>
  <c r="C136" i="19"/>
  <c r="B136" i="19"/>
  <c r="E135" i="19"/>
  <c r="B135" i="19"/>
  <c r="E134" i="19"/>
  <c r="C134" i="19"/>
  <c r="E133" i="19"/>
  <c r="B133" i="19"/>
  <c r="E129" i="19"/>
  <c r="E128" i="19"/>
  <c r="C128" i="19"/>
  <c r="B128" i="19"/>
  <c r="E127" i="19"/>
  <c r="B127" i="19"/>
  <c r="E126" i="19"/>
  <c r="C126" i="19"/>
  <c r="E125" i="19"/>
  <c r="B125" i="19"/>
  <c r="E121" i="19"/>
  <c r="E120" i="19"/>
  <c r="C120" i="19"/>
  <c r="B120" i="19"/>
  <c r="E119" i="19"/>
  <c r="B119" i="19"/>
  <c r="E118" i="19"/>
  <c r="C118" i="19"/>
  <c r="E117" i="19"/>
  <c r="B117" i="19"/>
  <c r="E113" i="19"/>
  <c r="E112" i="19"/>
  <c r="C112" i="19"/>
  <c r="B112" i="19"/>
  <c r="E111" i="19"/>
  <c r="B111" i="19"/>
  <c r="E110" i="19"/>
  <c r="C110" i="19"/>
  <c r="E109" i="19"/>
  <c r="B109" i="19"/>
  <c r="E105" i="19"/>
  <c r="E104" i="19"/>
  <c r="C104" i="19"/>
  <c r="B104" i="19"/>
  <c r="E103" i="19"/>
  <c r="B103" i="19"/>
  <c r="E102" i="19"/>
  <c r="C102" i="19"/>
  <c r="E101" i="19"/>
  <c r="B101" i="19"/>
  <c r="E97" i="19"/>
  <c r="E96" i="19"/>
  <c r="C96" i="19"/>
  <c r="B96" i="19"/>
  <c r="E95" i="19"/>
  <c r="B95" i="19"/>
  <c r="E94" i="19"/>
  <c r="C94" i="19"/>
  <c r="E93" i="19"/>
  <c r="B93" i="19"/>
  <c r="E89" i="19"/>
  <c r="E88" i="19"/>
  <c r="C88" i="19"/>
  <c r="B88" i="19"/>
  <c r="E87" i="19"/>
  <c r="B87" i="19"/>
  <c r="E86" i="19"/>
  <c r="C86" i="19"/>
  <c r="E85" i="19"/>
  <c r="B85" i="19"/>
  <c r="E81" i="19"/>
  <c r="E80" i="19"/>
  <c r="C80" i="19"/>
  <c r="B80" i="19"/>
  <c r="E79" i="19"/>
  <c r="B79" i="19"/>
  <c r="E78" i="19"/>
  <c r="C78" i="19"/>
  <c r="E77" i="19"/>
  <c r="B77" i="19"/>
  <c r="E73" i="19"/>
  <c r="E72" i="19"/>
  <c r="C72" i="19"/>
  <c r="B72" i="19"/>
  <c r="E71" i="19"/>
  <c r="B71" i="19"/>
  <c r="E70" i="19"/>
  <c r="C70" i="19"/>
  <c r="E69" i="19"/>
  <c r="B69" i="19"/>
  <c r="E65" i="19"/>
  <c r="E64" i="19"/>
  <c r="C64" i="19"/>
  <c r="B64" i="19"/>
  <c r="E63" i="19"/>
  <c r="B63" i="19"/>
  <c r="E62" i="19"/>
  <c r="C62" i="19"/>
  <c r="E61" i="19"/>
  <c r="B61" i="19"/>
  <c r="E57" i="19"/>
  <c r="E56" i="19"/>
  <c r="C56" i="19"/>
  <c r="B56" i="19"/>
  <c r="E55" i="19"/>
  <c r="B55" i="19"/>
  <c r="E54" i="19"/>
  <c r="C54" i="19"/>
  <c r="E53" i="19"/>
  <c r="B53" i="19"/>
  <c r="E49" i="19"/>
  <c r="E48" i="19"/>
  <c r="C48" i="19"/>
  <c r="B48" i="19"/>
  <c r="E47" i="19"/>
  <c r="B47" i="19"/>
  <c r="E46" i="19"/>
  <c r="C46" i="19"/>
  <c r="E45" i="19"/>
  <c r="B45" i="19"/>
  <c r="E41" i="19"/>
  <c r="E40" i="19"/>
  <c r="C40" i="19"/>
  <c r="B40" i="19"/>
  <c r="E39" i="19"/>
  <c r="B39" i="19"/>
  <c r="E38" i="19"/>
  <c r="C38" i="19"/>
  <c r="E37" i="19"/>
  <c r="B37" i="19"/>
  <c r="E33" i="19"/>
  <c r="E32" i="19"/>
  <c r="C32" i="19"/>
  <c r="B32" i="19"/>
  <c r="E31" i="19"/>
  <c r="B31" i="19"/>
  <c r="E30" i="19"/>
  <c r="C30" i="19"/>
  <c r="E29" i="19"/>
  <c r="B29" i="19"/>
  <c r="E25" i="19"/>
  <c r="E24" i="19"/>
  <c r="C24" i="19"/>
  <c r="B24" i="19"/>
  <c r="E23" i="19"/>
  <c r="B23" i="19"/>
  <c r="E22" i="19"/>
  <c r="C22" i="19"/>
  <c r="E21" i="19"/>
  <c r="B21" i="19"/>
  <c r="E17" i="19"/>
  <c r="E16" i="19"/>
  <c r="C16" i="19"/>
  <c r="B16" i="19"/>
  <c r="E15" i="19"/>
  <c r="B15" i="19"/>
  <c r="E14" i="19"/>
  <c r="C14" i="19"/>
  <c r="E13" i="19"/>
  <c r="B13" i="19"/>
  <c r="E9" i="19"/>
  <c r="E8" i="19"/>
  <c r="C8" i="19"/>
  <c r="B8" i="19"/>
  <c r="E7" i="19"/>
  <c r="B7" i="19"/>
  <c r="E6" i="19"/>
  <c r="C6" i="19"/>
  <c r="E5" i="19"/>
  <c r="B5" i="19"/>
  <c r="E145" i="18"/>
  <c r="E144" i="18"/>
  <c r="C144" i="18"/>
  <c r="B144" i="18"/>
  <c r="E143" i="18"/>
  <c r="B143" i="18"/>
  <c r="E142" i="18"/>
  <c r="C142" i="18"/>
  <c r="E141" i="18"/>
  <c r="B141" i="18"/>
  <c r="E137" i="18"/>
  <c r="E136" i="18"/>
  <c r="C136" i="18"/>
  <c r="B136" i="18"/>
  <c r="E135" i="18"/>
  <c r="B135" i="18"/>
  <c r="E134" i="18"/>
  <c r="C134" i="18"/>
  <c r="E133" i="18"/>
  <c r="B133" i="18"/>
  <c r="E129" i="18"/>
  <c r="E128" i="18"/>
  <c r="C128" i="18"/>
  <c r="B128" i="18"/>
  <c r="E127" i="18"/>
  <c r="B127" i="18"/>
  <c r="E126" i="18"/>
  <c r="C126" i="18"/>
  <c r="E125" i="18"/>
  <c r="B125" i="18"/>
  <c r="E121" i="18"/>
  <c r="E120" i="18"/>
  <c r="C120" i="18"/>
  <c r="B120" i="18"/>
  <c r="E119" i="18"/>
  <c r="B119" i="18"/>
  <c r="E118" i="18"/>
  <c r="C118" i="18"/>
  <c r="E117" i="18"/>
  <c r="B117" i="18"/>
  <c r="E113" i="18"/>
  <c r="E112" i="18"/>
  <c r="C112" i="18"/>
  <c r="B112" i="18"/>
  <c r="E111" i="18"/>
  <c r="B111" i="18"/>
  <c r="E110" i="18"/>
  <c r="C110" i="18"/>
  <c r="E109" i="18"/>
  <c r="B109" i="18"/>
  <c r="E105" i="18"/>
  <c r="E104" i="18"/>
  <c r="C104" i="18"/>
  <c r="B104" i="18"/>
  <c r="E103" i="18"/>
  <c r="B103" i="18"/>
  <c r="E102" i="18"/>
  <c r="C102" i="18"/>
  <c r="E101" i="18"/>
  <c r="B101" i="18"/>
  <c r="E97" i="18"/>
  <c r="E96" i="18"/>
  <c r="C96" i="18"/>
  <c r="B96" i="18"/>
  <c r="E95" i="18"/>
  <c r="B95" i="18"/>
  <c r="E94" i="18"/>
  <c r="C94" i="18"/>
  <c r="E93" i="18"/>
  <c r="B93" i="18"/>
  <c r="E89" i="18"/>
  <c r="E88" i="18"/>
  <c r="C88" i="18"/>
  <c r="B88" i="18"/>
  <c r="E87" i="18"/>
  <c r="B87" i="18"/>
  <c r="E86" i="18"/>
  <c r="C86" i="18"/>
  <c r="E85" i="18"/>
  <c r="B85" i="18"/>
  <c r="E81" i="18"/>
  <c r="E80" i="18"/>
  <c r="C80" i="18"/>
  <c r="B80" i="18"/>
  <c r="E79" i="18"/>
  <c r="B79" i="18"/>
  <c r="E78" i="18"/>
  <c r="C78" i="18"/>
  <c r="E77" i="18"/>
  <c r="B77" i="18"/>
  <c r="E73" i="18"/>
  <c r="E72" i="18"/>
  <c r="C72" i="18"/>
  <c r="B72" i="18"/>
  <c r="E71" i="18"/>
  <c r="B71" i="18"/>
  <c r="E70" i="18"/>
  <c r="C70" i="18"/>
  <c r="E69" i="18"/>
  <c r="B69" i="18"/>
  <c r="E65" i="18"/>
  <c r="E64" i="18"/>
  <c r="C64" i="18"/>
  <c r="B64" i="18"/>
  <c r="E63" i="18"/>
  <c r="B63" i="18"/>
  <c r="E62" i="18"/>
  <c r="C62" i="18"/>
  <c r="E61" i="18"/>
  <c r="B61" i="18"/>
  <c r="E57" i="18"/>
  <c r="E56" i="18"/>
  <c r="C56" i="18"/>
  <c r="B56" i="18"/>
  <c r="E55" i="18"/>
  <c r="B55" i="18"/>
  <c r="E54" i="18"/>
  <c r="C54" i="18"/>
  <c r="E53" i="18"/>
  <c r="B53" i="18"/>
  <c r="E49" i="18"/>
  <c r="E48" i="18"/>
  <c r="C48" i="18"/>
  <c r="B48" i="18"/>
  <c r="E47" i="18"/>
  <c r="B47" i="18"/>
  <c r="E46" i="18"/>
  <c r="C46" i="18"/>
  <c r="E45" i="18"/>
  <c r="B45" i="18"/>
  <c r="E41" i="18"/>
  <c r="E40" i="18"/>
  <c r="C40" i="18"/>
  <c r="B40" i="18"/>
  <c r="E39" i="18"/>
  <c r="B39" i="18"/>
  <c r="E38" i="18"/>
  <c r="C38" i="18"/>
  <c r="E37" i="18"/>
  <c r="B37" i="18"/>
  <c r="E33" i="18"/>
  <c r="E32" i="18"/>
  <c r="C32" i="18"/>
  <c r="B32" i="18"/>
  <c r="E31" i="18"/>
  <c r="B31" i="18"/>
  <c r="E30" i="18"/>
  <c r="C30" i="18"/>
  <c r="E29" i="18"/>
  <c r="B29" i="18"/>
  <c r="E25" i="18"/>
  <c r="E24" i="18"/>
  <c r="C24" i="18"/>
  <c r="B24" i="18"/>
  <c r="E23" i="18"/>
  <c r="B23" i="18"/>
  <c r="E22" i="18"/>
  <c r="C22" i="18"/>
  <c r="E21" i="18"/>
  <c r="B21" i="18"/>
  <c r="E17" i="18"/>
  <c r="E16" i="18"/>
  <c r="C16" i="18"/>
  <c r="B16" i="18"/>
  <c r="E15" i="18"/>
  <c r="B15" i="18"/>
  <c r="E14" i="18"/>
  <c r="C14" i="18"/>
  <c r="E13" i="18"/>
  <c r="B13" i="18"/>
  <c r="E9" i="18"/>
  <c r="E8" i="18"/>
  <c r="C8" i="18"/>
  <c r="B8" i="18"/>
  <c r="E7" i="18"/>
  <c r="B7" i="18"/>
  <c r="E6" i="18"/>
  <c r="C6" i="18"/>
  <c r="E5" i="18"/>
  <c r="B5" i="18"/>
  <c r="E145" i="17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C80" i="17"/>
  <c r="B80" i="17"/>
  <c r="E79" i="17"/>
  <c r="B79" i="17"/>
  <c r="E78" i="17"/>
  <c r="C78" i="17"/>
  <c r="E77" i="17"/>
  <c r="B77" i="17"/>
  <c r="E73" i="17"/>
  <c r="E72" i="17"/>
  <c r="C72" i="17"/>
  <c r="B72" i="17"/>
  <c r="E71" i="17"/>
  <c r="B71" i="17"/>
  <c r="E70" i="17"/>
  <c r="C70" i="17"/>
  <c r="E69" i="17"/>
  <c r="B69" i="17"/>
  <c r="E65" i="17"/>
  <c r="E64" i="17"/>
  <c r="C64" i="17"/>
  <c r="B64" i="17"/>
  <c r="E63" i="17"/>
  <c r="B63" i="17"/>
  <c r="E62" i="17"/>
  <c r="C62" i="17"/>
  <c r="E61" i="17"/>
  <c r="B61" i="17"/>
  <c r="E57" i="17"/>
  <c r="E56" i="17"/>
  <c r="C56" i="17"/>
  <c r="B56" i="17"/>
  <c r="E55" i="17"/>
  <c r="B55" i="17"/>
  <c r="E54" i="17"/>
  <c r="C54" i="17"/>
  <c r="E53" i="17"/>
  <c r="B53" i="17"/>
  <c r="E49" i="17"/>
  <c r="E48" i="17"/>
  <c r="C48" i="17"/>
  <c r="B48" i="17"/>
  <c r="E47" i="17"/>
  <c r="B47" i="17"/>
  <c r="E46" i="17"/>
  <c r="C46" i="17"/>
  <c r="E45" i="17"/>
  <c r="B45" i="17"/>
  <c r="E41" i="17"/>
  <c r="E40" i="17"/>
  <c r="C40" i="17"/>
  <c r="B40" i="17"/>
  <c r="E39" i="17"/>
  <c r="B39" i="17"/>
  <c r="E38" i="17"/>
  <c r="C38" i="17"/>
  <c r="E37" i="17"/>
  <c r="B37" i="17"/>
  <c r="E33" i="17"/>
  <c r="E32" i="17"/>
  <c r="C32" i="17"/>
  <c r="B32" i="17"/>
  <c r="E31" i="17"/>
  <c r="B31" i="17"/>
  <c r="E30" i="17"/>
  <c r="C30" i="17"/>
  <c r="E29" i="17"/>
  <c r="B29" i="17"/>
  <c r="E25" i="17"/>
  <c r="E24" i="17"/>
  <c r="C24" i="17"/>
  <c r="B24" i="17"/>
  <c r="E23" i="17"/>
  <c r="B23" i="17"/>
  <c r="E22" i="17"/>
  <c r="C22" i="17"/>
  <c r="E21" i="17"/>
  <c r="B21" i="17"/>
  <c r="E17" i="17"/>
  <c r="E16" i="17"/>
  <c r="C16" i="17"/>
  <c r="B16" i="17"/>
  <c r="E15" i="17"/>
  <c r="B15" i="17"/>
  <c r="E14" i="17"/>
  <c r="C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C88" i="16"/>
  <c r="B88" i="16"/>
  <c r="E87" i="16"/>
  <c r="B87" i="16"/>
  <c r="E86" i="16"/>
  <c r="C86" i="16"/>
  <c r="E85" i="16"/>
  <c r="B85" i="16"/>
  <c r="E81" i="16"/>
  <c r="E80" i="16"/>
  <c r="C80" i="16"/>
  <c r="B80" i="16"/>
  <c r="E79" i="16"/>
  <c r="B79" i="16"/>
  <c r="E78" i="16"/>
  <c r="C78" i="16"/>
  <c r="E77" i="16"/>
  <c r="B77" i="16"/>
  <c r="E73" i="16"/>
  <c r="E72" i="16"/>
  <c r="C72" i="16"/>
  <c r="B72" i="16"/>
  <c r="E71" i="16"/>
  <c r="B71" i="16"/>
  <c r="E70" i="16"/>
  <c r="C70" i="16"/>
  <c r="E69" i="16"/>
  <c r="B69" i="16"/>
  <c r="E65" i="16"/>
  <c r="E64" i="16"/>
  <c r="C64" i="16"/>
  <c r="B64" i="16"/>
  <c r="E63" i="16"/>
  <c r="B63" i="16"/>
  <c r="E62" i="16"/>
  <c r="C62" i="16"/>
  <c r="E61" i="16"/>
  <c r="B61" i="16"/>
  <c r="E57" i="16"/>
  <c r="E56" i="16"/>
  <c r="C56" i="16"/>
  <c r="B56" i="16"/>
  <c r="E55" i="16"/>
  <c r="B55" i="16"/>
  <c r="E54" i="16"/>
  <c r="C54" i="16"/>
  <c r="E53" i="16"/>
  <c r="B53" i="16"/>
  <c r="E49" i="16"/>
  <c r="E48" i="16"/>
  <c r="C48" i="16"/>
  <c r="B48" i="16"/>
  <c r="E47" i="16"/>
  <c r="B47" i="16"/>
  <c r="E46" i="16"/>
  <c r="C46" i="16"/>
  <c r="E45" i="16"/>
  <c r="B45" i="16"/>
  <c r="E41" i="16"/>
  <c r="E40" i="16"/>
  <c r="C40" i="16"/>
  <c r="B40" i="16"/>
  <c r="E39" i="16"/>
  <c r="B39" i="16"/>
  <c r="E38" i="16"/>
  <c r="C38" i="16"/>
  <c r="E37" i="16"/>
  <c r="B37" i="16"/>
  <c r="E33" i="16"/>
  <c r="E32" i="16"/>
  <c r="C32" i="16"/>
  <c r="B32" i="16"/>
  <c r="E31" i="16"/>
  <c r="B31" i="16"/>
  <c r="E30" i="16"/>
  <c r="C30" i="16"/>
  <c r="E29" i="16"/>
  <c r="B29" i="16"/>
  <c r="E25" i="16"/>
  <c r="E24" i="16"/>
  <c r="C24" i="16"/>
  <c r="B24" i="16"/>
  <c r="E23" i="16"/>
  <c r="B23" i="16"/>
  <c r="E22" i="16"/>
  <c r="C22" i="16"/>
  <c r="E21" i="16"/>
  <c r="B21" i="16"/>
  <c r="E17" i="16"/>
  <c r="E16" i="16"/>
  <c r="C16" i="16"/>
  <c r="B16" i="16"/>
  <c r="E15" i="16"/>
  <c r="B15" i="16"/>
  <c r="E14" i="16"/>
  <c r="C14" i="16"/>
  <c r="E13" i="16"/>
  <c r="B13" i="16"/>
  <c r="E9" i="16"/>
  <c r="E8" i="16"/>
  <c r="C8" i="16"/>
  <c r="B8" i="16"/>
  <c r="E7" i="16"/>
  <c r="B7" i="16"/>
  <c r="E6" i="16"/>
  <c r="C6" i="16"/>
  <c r="E5" i="16"/>
  <c r="B5" i="16"/>
  <c r="E145" i="15"/>
  <c r="E144" i="15"/>
  <c r="C144" i="15"/>
  <c r="B144" i="15"/>
  <c r="E143" i="15"/>
  <c r="B143" i="15"/>
  <c r="E142" i="15"/>
  <c r="C142" i="15"/>
  <c r="E141" i="15"/>
  <c r="B141" i="15"/>
  <c r="E137" i="15"/>
  <c r="E136" i="15"/>
  <c r="C136" i="15"/>
  <c r="B136" i="15"/>
  <c r="E135" i="15"/>
  <c r="B135" i="15"/>
  <c r="E134" i="15"/>
  <c r="C134" i="15"/>
  <c r="E133" i="15"/>
  <c r="B133" i="15"/>
  <c r="E129" i="15"/>
  <c r="E128" i="15"/>
  <c r="C128" i="15"/>
  <c r="B128" i="15"/>
  <c r="E127" i="15"/>
  <c r="B127" i="15"/>
  <c r="E126" i="15"/>
  <c r="C126" i="15"/>
  <c r="E125" i="15"/>
  <c r="B125" i="15"/>
  <c r="E121" i="15"/>
  <c r="E120" i="15"/>
  <c r="C120" i="15"/>
  <c r="B120" i="15"/>
  <c r="E119" i="15"/>
  <c r="B119" i="15"/>
  <c r="E118" i="15"/>
  <c r="C118" i="15"/>
  <c r="E117" i="15"/>
  <c r="B117" i="15"/>
  <c r="E113" i="15"/>
  <c r="E112" i="15"/>
  <c r="C112" i="15"/>
  <c r="B112" i="15"/>
  <c r="E111" i="15"/>
  <c r="B111" i="15"/>
  <c r="E110" i="15"/>
  <c r="C110" i="15"/>
  <c r="E109" i="15"/>
  <c r="B109" i="15"/>
  <c r="E105" i="15"/>
  <c r="E104" i="15"/>
  <c r="C104" i="15"/>
  <c r="B104" i="15"/>
  <c r="E103" i="15"/>
  <c r="B103" i="15"/>
  <c r="E102" i="15"/>
  <c r="C102" i="15"/>
  <c r="E101" i="15"/>
  <c r="B101" i="15"/>
  <c r="E97" i="15"/>
  <c r="E96" i="15"/>
  <c r="C96" i="15"/>
  <c r="B96" i="15"/>
  <c r="E95" i="15"/>
  <c r="B95" i="15"/>
  <c r="E94" i="15"/>
  <c r="C94" i="15"/>
  <c r="E93" i="15"/>
  <c r="B93" i="15"/>
  <c r="E89" i="15"/>
  <c r="E88" i="15"/>
  <c r="C88" i="15"/>
  <c r="B88" i="15"/>
  <c r="E87" i="15"/>
  <c r="B87" i="15"/>
  <c r="E86" i="15"/>
  <c r="C86" i="15"/>
  <c r="E85" i="15"/>
  <c r="B85" i="15"/>
  <c r="E81" i="15"/>
  <c r="E80" i="15"/>
  <c r="C80" i="15"/>
  <c r="B80" i="15"/>
  <c r="E79" i="15"/>
  <c r="B79" i="15"/>
  <c r="E78" i="15"/>
  <c r="C78" i="15"/>
  <c r="E77" i="15"/>
  <c r="B77" i="15"/>
  <c r="E73" i="15"/>
  <c r="E72" i="15"/>
  <c r="C72" i="15"/>
  <c r="B72" i="15"/>
  <c r="E71" i="15"/>
  <c r="B71" i="15"/>
  <c r="E70" i="15"/>
  <c r="C70" i="15"/>
  <c r="E69" i="15"/>
  <c r="B69" i="15"/>
  <c r="E65" i="15"/>
  <c r="E64" i="15"/>
  <c r="C64" i="15"/>
  <c r="B64" i="15"/>
  <c r="E63" i="15"/>
  <c r="B63" i="15"/>
  <c r="E62" i="15"/>
  <c r="C62" i="15"/>
  <c r="E61" i="15"/>
  <c r="B61" i="15"/>
  <c r="E57" i="15"/>
  <c r="E56" i="15"/>
  <c r="C56" i="15"/>
  <c r="B56" i="15"/>
  <c r="E55" i="15"/>
  <c r="B55" i="15"/>
  <c r="E54" i="15"/>
  <c r="C54" i="15"/>
  <c r="E53" i="15"/>
  <c r="B53" i="15"/>
  <c r="E49" i="15"/>
  <c r="E48" i="15"/>
  <c r="C48" i="15"/>
  <c r="B48" i="15"/>
  <c r="E47" i="15"/>
  <c r="B47" i="15"/>
  <c r="E46" i="15"/>
  <c r="C46" i="15"/>
  <c r="E45" i="15"/>
  <c r="B45" i="15"/>
  <c r="E41" i="15"/>
  <c r="E40" i="15"/>
  <c r="C40" i="15"/>
  <c r="B40" i="15"/>
  <c r="E39" i="15"/>
  <c r="B39" i="15"/>
  <c r="E38" i="15"/>
  <c r="C38" i="15"/>
  <c r="E37" i="15"/>
  <c r="B37" i="15"/>
  <c r="E33" i="15"/>
  <c r="E32" i="15"/>
  <c r="C32" i="15"/>
  <c r="B32" i="15"/>
  <c r="E31" i="15"/>
  <c r="B31" i="15"/>
  <c r="E30" i="15"/>
  <c r="C30" i="15"/>
  <c r="E29" i="15"/>
  <c r="B29" i="15"/>
  <c r="E25" i="15"/>
  <c r="E24" i="15"/>
  <c r="C24" i="15"/>
  <c r="B24" i="15"/>
  <c r="E23" i="15"/>
  <c r="B23" i="15"/>
  <c r="E22" i="15"/>
  <c r="C22" i="15"/>
  <c r="E21" i="15"/>
  <c r="B21" i="15"/>
  <c r="E17" i="15"/>
  <c r="E16" i="15"/>
  <c r="C16" i="15"/>
  <c r="B16" i="15"/>
  <c r="E15" i="15"/>
  <c r="B15" i="15"/>
  <c r="E14" i="15"/>
  <c r="C14" i="15"/>
  <c r="E13" i="15"/>
  <c r="B13" i="15"/>
  <c r="E9" i="15"/>
  <c r="E8" i="15"/>
  <c r="C8" i="15"/>
  <c r="B8" i="15"/>
  <c r="E7" i="15"/>
  <c r="B7" i="15"/>
  <c r="E6" i="15"/>
  <c r="C6" i="15"/>
  <c r="E5" i="15"/>
  <c r="B5" i="15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8" i="14"/>
  <c r="C48" i="14"/>
  <c r="B48" i="14"/>
  <c r="B47" i="14"/>
  <c r="E46" i="14"/>
  <c r="C46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C16" i="13"/>
  <c r="B16" i="13"/>
  <c r="E15" i="13"/>
  <c r="B15" i="13"/>
  <c r="E14" i="13"/>
  <c r="C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C24" i="12"/>
  <c r="B24" i="12"/>
  <c r="E23" i="12"/>
  <c r="B23" i="12"/>
  <c r="E22" i="12"/>
  <c r="C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C40" i="11"/>
  <c r="B40" i="11"/>
  <c r="E39" i="11"/>
  <c r="B39" i="11"/>
  <c r="E38" i="11"/>
  <c r="C38" i="11"/>
  <c r="E37" i="11"/>
  <c r="B37" i="11"/>
  <c r="E33" i="11"/>
  <c r="E32" i="11"/>
  <c r="C32" i="11"/>
  <c r="B32" i="11"/>
  <c r="E31" i="11"/>
  <c r="B31" i="11"/>
  <c r="E30" i="11"/>
  <c r="C30" i="11"/>
  <c r="E29" i="11"/>
  <c r="B29" i="11"/>
  <c r="E25" i="11"/>
  <c r="E24" i="11"/>
  <c r="C24" i="11"/>
  <c r="B24" i="11"/>
  <c r="E23" i="11"/>
  <c r="B23" i="11"/>
  <c r="E22" i="11"/>
  <c r="C22" i="11"/>
  <c r="E21" i="11"/>
  <c r="B21" i="11"/>
  <c r="E17" i="11"/>
  <c r="E16" i="11"/>
  <c r="C16" i="11"/>
  <c r="B16" i="11"/>
  <c r="E15" i="11"/>
  <c r="B15" i="11"/>
  <c r="E14" i="11"/>
  <c r="C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2" i="9"/>
  <c r="C72" i="9"/>
  <c r="B72" i="9"/>
  <c r="B71" i="9"/>
  <c r="E70" i="9"/>
  <c r="C70" i="9"/>
  <c r="B69" i="9"/>
  <c r="E64" i="9"/>
  <c r="C64" i="9"/>
  <c r="B64" i="9"/>
  <c r="B63" i="9"/>
  <c r="E62" i="9"/>
  <c r="C62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C32" i="8"/>
  <c r="B32" i="8"/>
  <c r="E31" i="8"/>
  <c r="B31" i="8"/>
  <c r="E30" i="8"/>
  <c r="C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C16" i="8"/>
  <c r="B16" i="8"/>
  <c r="E15" i="8"/>
  <c r="B15" i="8"/>
  <c r="E14" i="8"/>
  <c r="C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6" i="7"/>
  <c r="C16" i="7"/>
  <c r="B16" i="7"/>
  <c r="B15" i="7"/>
  <c r="E14" i="7"/>
  <c r="C14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7" i="5"/>
  <c r="E16" i="5"/>
  <c r="C16" i="5"/>
  <c r="B16" i="5"/>
  <c r="E15" i="5"/>
  <c r="B15" i="5"/>
  <c r="E14" i="5"/>
  <c r="C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1" l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  <c r="E17" i="1"/>
  <c r="E16" i="1"/>
  <c r="C16" i="1"/>
  <c r="B16" i="1"/>
  <c r="E15" i="1"/>
  <c r="B15" i="1"/>
  <c r="E14" i="1"/>
  <c r="C14" i="1"/>
  <c r="E13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<sst xmlns="http://schemas.openxmlformats.org/spreadsheetml/2006/main" count="5215" uniqueCount="258">
  <si>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</si>
  <si>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</si>
  <si>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</si>
  <si>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</si>
  <si>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</si>
  <si>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</si>
  <si>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</si>
  <si>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</si>
  <si>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</si>
  <si>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</si>
  <si>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</si>
  <si>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</si>
  <si>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</si>
  <si>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11</t>
  </si>
  <si>
    <t>SUB 9</t>
  </si>
  <si>
    <t>BYE</t>
  </si>
  <si>
    <t>SUB 13</t>
  </si>
  <si>
    <t>SUB 15</t>
  </si>
  <si>
    <t>SUB 18</t>
  </si>
  <si>
    <t>FEMENINO</t>
  </si>
  <si>
    <t>SUB11</t>
  </si>
  <si>
    <t>SUB13</t>
  </si>
  <si>
    <t>SUB18</t>
  </si>
  <si>
    <t>MAXI 35</t>
  </si>
  <si>
    <t>MAXI 40</t>
  </si>
  <si>
    <t>MAXI 45</t>
  </si>
  <si>
    <t>MAXI 50</t>
  </si>
  <si>
    <t>MAXI 55</t>
  </si>
  <si>
    <t>MAXI 60</t>
  </si>
  <si>
    <t>MAXI 65</t>
  </si>
  <si>
    <t>SUB 23</t>
  </si>
  <si>
    <t>MAYORES TOP</t>
  </si>
  <si>
    <t>MAYORES CLASIFICACIÓN</t>
  </si>
  <si>
    <t>MAYORES CAMPEONATO</t>
  </si>
  <si>
    <t>1-4</t>
  </si>
  <si>
    <t>?</t>
  </si>
  <si>
    <t>ARRIETA Matias (E.R.)</t>
  </si>
  <si>
    <t>ASENIE Santiago (E.R.)</t>
  </si>
  <si>
    <t>GANSEL Benjamin (E.R.)</t>
  </si>
  <si>
    <t>Serra Santiago (RNG)</t>
  </si>
  <si>
    <t>Isura Joaquín (MZA)</t>
  </si>
  <si>
    <t>LEMOS Ulises (FET)</t>
  </si>
  <si>
    <t>CARPIO Francisco (FET)</t>
  </si>
  <si>
    <t>PERALTA BELLO Thiago (FET)</t>
  </si>
  <si>
    <t>NUÑEZ Nicolas Gabriel (COR)</t>
  </si>
  <si>
    <t>SAAVEDRA Tomas (MZA)</t>
  </si>
  <si>
    <t>ROLLA Tomas (FOR)</t>
  </si>
  <si>
    <t>PEREYRA Tobias (RNG)</t>
  </si>
  <si>
    <t>LEZANA Diego (E.R.)</t>
  </si>
  <si>
    <t>PONCE Mateo (E.R.)</t>
  </si>
  <si>
    <t>BAUDUCCO Juan Pablo (E.R.)</t>
  </si>
  <si>
    <t>ARRIETA Maximiliano (E.R.)</t>
  </si>
  <si>
    <t>PAZ Pablo (E.R.)</t>
  </si>
  <si>
    <t>NUÑEZ Nicolás Luna (LIB)</t>
  </si>
  <si>
    <t>ALFARO CARLOS TOMAS (MIS)</t>
  </si>
  <si>
    <t>SATO CORIA Lautaro (FET)</t>
  </si>
  <si>
    <t>SANCHI Tomas (MZA)</t>
  </si>
  <si>
    <t>SATRIANI Genaro (FET)</t>
  </si>
  <si>
    <t>SPINELLI Franco (FET)</t>
  </si>
  <si>
    <t>PONCE DE LEON Nicolas (SFE)</t>
  </si>
  <si>
    <t>MARINI Santiago (FET)</t>
  </si>
  <si>
    <t>VILTE BOSCH Fernan (COR)</t>
  </si>
  <si>
    <t>MARINI Joaquin (FET)</t>
  </si>
  <si>
    <t>FERREYRA Matias (CBA)</t>
  </si>
  <si>
    <t>DE LEON Fausto (CHA)</t>
  </si>
  <si>
    <t>SASSO Ignacio (MZA)</t>
  </si>
  <si>
    <t>DE LEON Facundo (CHA)</t>
  </si>
  <si>
    <t>ROMERO Tomas Daniel (COR)</t>
  </si>
  <si>
    <t>LARTIGAU Esteban (BSA)</t>
  </si>
  <si>
    <t>RIBACK Tobias (CHA)</t>
  </si>
  <si>
    <t>AR(RNG)LA Geronimo (MZA)</t>
  </si>
  <si>
    <t>CAMINITI Ramiro Daniel (SFE)</t>
  </si>
  <si>
    <t>ZENIQUEL Maximiliano (CHA)</t>
  </si>
  <si>
    <t>MENDEZ Emiliano (SFE)</t>
  </si>
  <si>
    <t>VIGO Francisco (SLU)</t>
  </si>
  <si>
    <t>NUÑEZ Rodrigo Luna (LIB)</t>
  </si>
  <si>
    <t>Vigo Fabrizio (SLU)</t>
  </si>
  <si>
    <t>Shion'en Maerker Bier (E.R.)</t>
  </si>
  <si>
    <t>VARGAS Facundo Gustavo (CHA)</t>
  </si>
  <si>
    <t>LAPALMA MAURO DANIEL (E.R.)</t>
  </si>
  <si>
    <t>VELARDE Matias (SAL)</t>
  </si>
  <si>
    <t>ALTO Luciano (MZA)</t>
  </si>
  <si>
    <t>PERALTA BELLO Valentino (FET)</t>
  </si>
  <si>
    <t>MENDEZ Mariano (FET)</t>
  </si>
  <si>
    <t>REYNA Bruno (CBA)</t>
  </si>
  <si>
    <t>FERRETI Matias (FET)</t>
  </si>
  <si>
    <t>BRUSCO Agustín (FET)</t>
  </si>
  <si>
    <t>PEROT David (SFE)</t>
  </si>
  <si>
    <t>MEDINA Lucas (FET)</t>
  </si>
  <si>
    <t>NOWOTNY Martin (E.R.)</t>
  </si>
  <si>
    <t>MALDONADO Joaquin (CBA)</t>
  </si>
  <si>
    <t>BOETTO Santino (COR)</t>
  </si>
  <si>
    <t>VILTE BOSCH German (COR)</t>
  </si>
  <si>
    <t>Pendino Matias (SFE)</t>
  </si>
  <si>
    <t>RIFEL Gerardo David (E.R.)</t>
  </si>
  <si>
    <t>DURAN Ian (FET)</t>
  </si>
  <si>
    <t>OCAMPOS Lucas (SLU)</t>
  </si>
  <si>
    <t>Romero Agustin Alejandro (COR)</t>
  </si>
  <si>
    <t>BERNA Lauriano (MZA)</t>
  </si>
  <si>
    <t>MAMELLA Santiago (SFE)</t>
  </si>
  <si>
    <t>Roldan Facundo (SAL)</t>
  </si>
  <si>
    <t>SIDE(RNG) Julián (FET)</t>
  </si>
  <si>
    <t>BAYONA Rodrigo (FET)</t>
  </si>
  <si>
    <t>GIBO Nicolas (FET)</t>
  </si>
  <si>
    <t>AGUAYSOL Lautaro (JUJ)</t>
  </si>
  <si>
    <t>FUENTES Leandro Nahuel (FET)</t>
  </si>
  <si>
    <t>ORENCEL Alexis (FET)</t>
  </si>
  <si>
    <t>KORNSCHUH Adriel (FET)</t>
  </si>
  <si>
    <t>CARPIO Federico (FET)</t>
  </si>
  <si>
    <t>BELTRAN Nicolas (FET)</t>
  </si>
  <si>
    <t>RIESTRA DI PIETRO Tomas (SFE)</t>
  </si>
  <si>
    <t>RIBACK Santiago (CHA)</t>
  </si>
  <si>
    <t>VIGOLO Tomas (FET)</t>
  </si>
  <si>
    <t>AMBROGIO Gianfranco (CBA)</t>
  </si>
  <si>
    <t>Luquez Mariano (MZA)</t>
  </si>
  <si>
    <t>D'IGNAZI Luciano (FET)</t>
  </si>
  <si>
    <t>OLIVA Franco (BSA)</t>
  </si>
  <si>
    <t>MARTINELLI Gino (SFE)</t>
  </si>
  <si>
    <t>Fulco Leandro (FET)</t>
  </si>
  <si>
    <t>HUERGO Maximiliano Román (FET)</t>
  </si>
  <si>
    <t>CACHAMBI GUSTAVO (CBA)</t>
  </si>
  <si>
    <t>BUSTAMANTE Gonzalo (SLU)</t>
  </si>
  <si>
    <t>DIOMEDI Joaquín (SLU)</t>
  </si>
  <si>
    <t>DAHER Juan Manuel (MZA)</t>
  </si>
  <si>
    <t>TITOLO Franco (CHA)</t>
  </si>
  <si>
    <t>LARA Nicolas (MZA)</t>
  </si>
  <si>
    <t>KANASHIRO Joaquin (CHA)</t>
  </si>
  <si>
    <t>YAMAMOTO Leandro (FET)</t>
  </si>
  <si>
    <t>RIBACK Juan Ignacio (CHA)</t>
  </si>
  <si>
    <t>SCHVAB Brian (CBA)</t>
  </si>
  <si>
    <t>WALDSZAN Matias (FET)</t>
  </si>
  <si>
    <t>RIZZO Juan (FET)</t>
  </si>
  <si>
    <t>COSTA Pablo ncolas (SGO)</t>
  </si>
  <si>
    <t>BUCCA Franco (BSA)</t>
  </si>
  <si>
    <t>RADONICH Rodrigo (BSA)</t>
  </si>
  <si>
    <t>Pascual Facundo (SFE)</t>
  </si>
  <si>
    <t>ISCHIA JAVIER (FET)</t>
  </si>
  <si>
    <t>NAVARRO IAN (FET)</t>
  </si>
  <si>
    <t>PEREYRA Manuela (RNG)</t>
  </si>
  <si>
    <t>OKUYAMA Abril (FET)</t>
  </si>
  <si>
    <t>FRAGAPANE Sofia Ayelen (BSA)</t>
  </si>
  <si>
    <t>Sanchi Candela (MZA)</t>
  </si>
  <si>
    <t>MENDEZ Maitena Nerea (FET)</t>
  </si>
  <si>
    <t>IWASA Abril (FET)</t>
  </si>
  <si>
    <t>IWASA Pilar (FET)</t>
  </si>
  <si>
    <t>FRAGAPANE Isabella Agustina (BSA)</t>
  </si>
  <si>
    <t>WANG Nancy (FET)</t>
  </si>
  <si>
    <t>MENDEZ Iara Antonella (FET)</t>
  </si>
  <si>
    <t>SAEZ Carla (CHA)</t>
  </si>
  <si>
    <t>OLIVA Bianca Nicol (BSA)</t>
  </si>
  <si>
    <t>Ponce de Leon Delfina (SFE)</t>
  </si>
  <si>
    <t>Ferrer Jimena (MZA)</t>
  </si>
  <si>
    <t>GALVANO Nicolas Daniel (SFE)</t>
  </si>
  <si>
    <t>BAYONA Lucas (FET)</t>
  </si>
  <si>
    <t>CILLIS Javier (CHA)</t>
  </si>
  <si>
    <t>TEPLITZKY Diego (FET)</t>
  </si>
  <si>
    <t>GONZALEZ Oscar (MZA)</t>
  </si>
  <si>
    <t>RAJMIL Damian (SFE)</t>
  </si>
  <si>
    <t>MORSINO Nicolas Cesar (SFE)</t>
  </si>
  <si>
    <t>ZUÑIGA Rosaura (FET)</t>
  </si>
  <si>
    <t>NEIRA Da(RNG) (FET)</t>
  </si>
  <si>
    <t>Juan Carlos GRECO (BSA)</t>
  </si>
  <si>
    <t>LORENZOTTI Gonzalo (URU)</t>
  </si>
  <si>
    <t>FRAGAPANE Leonardo (BSA)</t>
  </si>
  <si>
    <t>CORREA Jorge (URU)</t>
  </si>
  <si>
    <t>UESUGUI Rafael (FET)</t>
  </si>
  <si>
    <t>PESSI Esteban (LPM)</t>
  </si>
  <si>
    <t>MERCADO Pablo (LRJ)</t>
  </si>
  <si>
    <t>SCHENQUER Diego Andres (SFE)</t>
  </si>
  <si>
    <t>PEROT Alejandro (SFE)</t>
  </si>
  <si>
    <t>ALBORNOZ Luciano (CBA)</t>
  </si>
  <si>
    <t>RIQUELME Walter Andres (E.R.)</t>
  </si>
  <si>
    <t>Viard Enrique (RNG)</t>
  </si>
  <si>
    <t>Thomas SILVA (URU)</t>
  </si>
  <si>
    <t>MUÑOZ Gonzalo (CHI)</t>
  </si>
  <si>
    <t>FERNANDEZ EMANUEL (FET)</t>
  </si>
  <si>
    <t>ALCARAZ GONZALO (FET)</t>
  </si>
  <si>
    <t>AMORIN ALEJANDRO (FET)</t>
  </si>
  <si>
    <t>BOGNI Joel (CBA)</t>
  </si>
  <si>
    <t>RIBAUDO Marcelo G (SFE)</t>
  </si>
  <si>
    <t>Hernandez Gil Nicolas (URU)</t>
  </si>
  <si>
    <t>DI PIERRI Carlos Alberto (SFE)</t>
  </si>
  <si>
    <t>ALMIRON Esteban (FET)</t>
  </si>
  <si>
    <t>DE LEON Edgardo (CHA)</t>
  </si>
  <si>
    <t>PEREZ Hernan (FET)</t>
  </si>
  <si>
    <t>FRAGAPANE Leonardo Nicolas (BSA)</t>
  </si>
  <si>
    <t>MURUA Daniel (CBA)</t>
  </si>
  <si>
    <t>SERRA Leandro (SFE)</t>
  </si>
  <si>
    <t>Nozzi Domingo (SFE)</t>
  </si>
  <si>
    <t>Florentin Victor Leonardo (CHA)</t>
  </si>
  <si>
    <t>MARTIN MAS Pablo (SFE)</t>
  </si>
  <si>
    <t>VALENZUELA Ricardo (CHI)</t>
  </si>
  <si>
    <t>STERN Daniel (RNG)</t>
  </si>
  <si>
    <t>ROSITO Pablo (SFE)</t>
  </si>
  <si>
    <t>LAPALMA FERNANDO SEBASTIAN (E.R.)</t>
  </si>
  <si>
    <t>CAMINITI Daniel Alberto (SFE)</t>
  </si>
  <si>
    <t>CARPIO Hector (FET)</t>
  </si>
  <si>
    <t>CHARLES MENGEON Pablo Rodolfo (E.R.)</t>
  </si>
  <si>
    <t>BRIZUELA Hernan (FET)</t>
  </si>
  <si>
    <t>PEREYRA Hugo Luis (SFE)</t>
  </si>
  <si>
    <t>ROLDAN Jorge (SAL)</t>
  </si>
  <si>
    <t>BRACERAS Marcelo (CBA)</t>
  </si>
  <si>
    <t>GIRI Sergio Fernando (SFE)</t>
  </si>
  <si>
    <t>AMENDOLA Julio (BSA)</t>
  </si>
  <si>
    <t>PERNA Claudio (SFE)</t>
  </si>
  <si>
    <t>VIGOLO Alejandro (FET)</t>
  </si>
  <si>
    <t>PECCHENINO Hector (SFE)</t>
  </si>
  <si>
    <t>RIESTRA Gabriel (SFE)</t>
  </si>
  <si>
    <t>SILVA ALFREDO (FET)</t>
  </si>
  <si>
    <t>Montiel Jorge (SFE)</t>
  </si>
  <si>
    <t>OVEJERO Fernando (FET)</t>
  </si>
  <si>
    <t>PALACIO Arturo (COR)</t>
  </si>
  <si>
    <t>PIGNONI Claudio (SFE)</t>
  </si>
  <si>
    <t>Bruno Sergio (SFE)</t>
  </si>
  <si>
    <t>OLIVAMAYER Horacio (BSA)</t>
  </si>
  <si>
    <t>NUÑEZ Carlos Grego(RNG) (COR)</t>
  </si>
  <si>
    <t>VILTE Miguel Angel (COR)</t>
  </si>
  <si>
    <t>MANCILLA Ma(RNG) Andres (SFE)</t>
  </si>
  <si>
    <t>CUELLO Eduardo (CBA)</t>
  </si>
  <si>
    <t>LIPINZKY Alberto (FET)</t>
  </si>
  <si>
    <t>SCHNEIDER Miguel (FET)</t>
  </si>
  <si>
    <t>RAJMIL Bernardo (SFE)</t>
  </si>
  <si>
    <t>VEAS OYARZO Nelson Fernando (COR)</t>
  </si>
  <si>
    <t>DELACUESTA Pedro (LRJ)</t>
  </si>
  <si>
    <t>CASANOVA Eduardo (FET)</t>
  </si>
  <si>
    <t>PINTO Martin (CHI)</t>
  </si>
  <si>
    <t>LARSSON Carlos (CBA)</t>
  </si>
  <si>
    <t>ROQUE Ma(RNG) (CBA)</t>
  </si>
  <si>
    <t>VAN LERBERGHE Carlos (FET)</t>
  </si>
  <si>
    <t>SCHIKER Omar Delfor (SFE)</t>
  </si>
  <si>
    <t>COSTA MAYULI Lucio (SGO)</t>
  </si>
  <si>
    <t>MEYER Alfredo (FET)</t>
  </si>
  <si>
    <t>LORENZOTTI Maria Pia (URU)</t>
  </si>
  <si>
    <t>DOINO Jorgelina (SFE)</t>
  </si>
  <si>
    <t>CANALES Romina (FET)</t>
  </si>
  <si>
    <t>Muro Myriam Edith (SAL)</t>
  </si>
  <si>
    <t>LLANOS FLORENCIA (FET)</t>
  </si>
  <si>
    <t>Yamaguchi Patricia (FET)</t>
  </si>
  <si>
    <t>GASTAUDO Marisa (CBA)</t>
  </si>
  <si>
    <t>VITULLO Anabel miriam (FET)</t>
  </si>
  <si>
    <t>WEBER Evelina (FET)</t>
  </si>
  <si>
    <t>DUSSET FLAVIA ARGENTINA (COR)</t>
  </si>
  <si>
    <t>GIARDINIERI Myrian (COR)</t>
  </si>
  <si>
    <t>GOMEZ Claudia (SCR)</t>
  </si>
  <si>
    <t>ZACARIAS SANCHEZ Edith (COR)</t>
  </si>
  <si>
    <t>MERCADO Silvia (FET)</t>
  </si>
  <si>
    <t>ARRIOLA Geronimo (MZA)</t>
  </si>
  <si>
    <t>SIDERIO Julián (FET)</t>
  </si>
  <si>
    <t>NEIRA Dario (FET)</t>
  </si>
  <si>
    <t>NUÑEZ Carlos Gregorio (COR)</t>
  </si>
  <si>
    <t>MANCILLA Mario Andres (SFE)</t>
  </si>
  <si>
    <t>ROQUE Mario (CBA)</t>
  </si>
  <si>
    <t>WO</t>
  </si>
  <si>
    <t>SANCHI, CANDELA</t>
  </si>
  <si>
    <t>SANCHI, Candela (MZA)</t>
  </si>
  <si>
    <t>wo</t>
  </si>
  <si>
    <t xml:space="preserve"> 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</si>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</sst>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sz val="10"/>
      <name val="Inherit"/>
    </font>
    <font>
      <sz val="10"/>
      <color rgb="FFFF0000"/>
      <name val="Inherit"/>
    </font>
    <font>
      <sz val="10"/>
      <color rgb="FF00B050"/>
      <name val="Inherit"/>
    </font>
    <font>
      <sz val="10"/>
      <color rgb="FFC00000"/>
      <name val="Inherit"/>
    </font>
    <font>
      <b/>
      <sz val="14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11" fillId="6" borderId="56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4" fillId="6" borderId="5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5" fillId="0" borderId="22" xfId="1" applyNumberFormat="1" applyFont="1" applyBorder="1" applyAlignment="1">
      <alignment horizontal="center" vertical="center" shrinkToFit="1"/>
    </xf>
    <xf numFmtId="0" fontId="15" fillId="0" borderId="23" xfId="1" applyNumberFormat="1" applyFont="1" applyBorder="1" applyAlignment="1">
      <alignment horizontal="center" vertical="center" shrinkToFit="1"/>
    </xf>
    <xf numFmtId="0" fontId="15" fillId="0" borderId="24" xfId="1" applyNumberFormat="1" applyFont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8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204"/>
  <sheetViews>
    <sheetView view="pageBreakPreview" topLeftCell="C1" zoomScale="85" zoomScaleSheetLayoutView="85" workbookViewId="0">
      <selection activeCell="P12" sqref="P12:P1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28515625" style="1" customWidth="1"/>
    <col min="22" max="16384" width="9.140625" style="1"/>
  </cols>
  <sheetData>
    <row r="1" spans="1:24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14</v>
      </c>
      <c r="L1" s="58"/>
      <c r="M1" s="58"/>
      <c r="N1" s="58"/>
      <c r="O1" s="58" t="s">
        <v>2</v>
      </c>
      <c r="P1" s="58"/>
      <c r="Q1" s="58"/>
      <c r="R1" s="59"/>
    </row>
    <row r="2" spans="1:24" ht="18" customHeight="1" thickBot="1"/>
    <row r="3" spans="1:24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7" t="s">
        <v>36</v>
      </c>
      <c r="V3" s="68"/>
      <c r="W3" s="68"/>
      <c r="X3" s="69"/>
    </row>
    <row r="4" spans="1:24" ht="18" customHeight="1" thickBot="1">
      <c r="B4" s="11" t="s">
        <v>6</v>
      </c>
      <c r="C4" s="60">
        <v>42453</v>
      </c>
      <c r="D4" s="12">
        <v>0.625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71" t="s">
        <v>37</v>
      </c>
      <c r="V4" s="72"/>
      <c r="W4" s="72"/>
      <c r="X4" s="73"/>
    </row>
    <row r="5" spans="1:24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36</v>
      </c>
      <c r="I5" s="68"/>
      <c r="J5" s="68"/>
      <c r="K5" s="69"/>
      <c r="L5" s="25"/>
      <c r="M5" s="26">
        <v>0</v>
      </c>
      <c r="N5" s="26">
        <v>0</v>
      </c>
      <c r="O5" s="27"/>
      <c r="P5" s="65"/>
      <c r="Q5" s="28"/>
      <c r="R5" s="29">
        <v>3</v>
      </c>
      <c r="U5" s="71" t="s">
        <v>38</v>
      </c>
      <c r="V5" s="72"/>
      <c r="W5" s="72"/>
      <c r="X5" s="73"/>
    </row>
    <row r="6" spans="1:24" ht="18" customHeight="1">
      <c r="B6" s="30" t="s">
        <v>11</v>
      </c>
      <c r="C6" s="70">
        <f>C4</f>
        <v>42453</v>
      </c>
      <c r="D6" s="31">
        <v>0.63888888888888895</v>
      </c>
      <c r="E6" s="23">
        <f>E4</f>
        <v>1</v>
      </c>
      <c r="F6" s="14"/>
      <c r="G6" s="32">
        <v>2</v>
      </c>
      <c r="H6" s="71" t="s">
        <v>39</v>
      </c>
      <c r="I6" s="72"/>
      <c r="J6" s="72"/>
      <c r="K6" s="73"/>
      <c r="L6" s="33">
        <v>3</v>
      </c>
      <c r="M6" s="34"/>
      <c r="N6" s="35">
        <v>3</v>
      </c>
      <c r="O6" s="36"/>
      <c r="P6" s="65"/>
      <c r="Q6" s="37"/>
      <c r="R6" s="38">
        <v>1</v>
      </c>
      <c r="U6" s="71" t="s">
        <v>39</v>
      </c>
      <c r="V6" s="72"/>
      <c r="W6" s="72"/>
      <c r="X6" s="73"/>
    </row>
    <row r="7" spans="1:24" ht="18" customHeight="1" thickBo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4" t="s">
        <v>40</v>
      </c>
      <c r="I7" s="75"/>
      <c r="J7" s="75"/>
      <c r="K7" s="76"/>
      <c r="L7" s="33">
        <v>3</v>
      </c>
      <c r="M7" s="35">
        <v>0</v>
      </c>
      <c r="N7" s="34"/>
      <c r="O7" s="36"/>
      <c r="P7" s="65"/>
      <c r="Q7" s="37"/>
      <c r="R7" s="38">
        <v>2</v>
      </c>
      <c r="U7" s="74" t="s">
        <v>40</v>
      </c>
      <c r="V7" s="75"/>
      <c r="W7" s="75"/>
      <c r="X7" s="76"/>
    </row>
    <row r="8" spans="1:24" ht="18" customHeight="1" thickBot="1">
      <c r="B8" s="40" t="str">
        <f>IF(H8="BYE","X","1-4")</f>
        <v>X</v>
      </c>
      <c r="C8" s="70">
        <f>C4</f>
        <v>42453</v>
      </c>
      <c r="D8" s="31">
        <v>0.65277777777777779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71" t="s">
        <v>253</v>
      </c>
      <c r="V8" s="72"/>
      <c r="W8" s="72"/>
      <c r="X8" s="73"/>
    </row>
    <row r="9" spans="1:24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4" ht="18" customHeight="1" thickBot="1"/>
    <row r="11" spans="1:24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4" ht="18" customHeight="1" thickBot="1">
      <c r="B12" s="11" t="s">
        <v>6</v>
      </c>
      <c r="C12" s="60">
        <v>42453</v>
      </c>
      <c r="D12" s="12">
        <v>0.625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4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71" t="s">
        <v>37</v>
      </c>
      <c r="I13" s="72"/>
      <c r="J13" s="72"/>
      <c r="K13" s="73"/>
      <c r="L13" s="25"/>
      <c r="M13" s="26">
        <v>3</v>
      </c>
      <c r="N13" s="26">
        <v>3</v>
      </c>
      <c r="O13" s="27"/>
      <c r="P13" s="65"/>
      <c r="Q13" s="28"/>
      <c r="R13" s="29">
        <v>1</v>
      </c>
    </row>
    <row r="14" spans="1:24" ht="18" customHeight="1">
      <c r="B14" s="30" t="s">
        <v>11</v>
      </c>
      <c r="C14" s="70">
        <f>C12</f>
        <v>42453</v>
      </c>
      <c r="D14" s="31">
        <v>0.63888888888888895</v>
      </c>
      <c r="E14" s="23">
        <f>E12</f>
        <v>2</v>
      </c>
      <c r="F14" s="14"/>
      <c r="G14" s="32">
        <v>2</v>
      </c>
      <c r="H14" s="71" t="s">
        <v>38</v>
      </c>
      <c r="I14" s="72"/>
      <c r="J14" s="72"/>
      <c r="K14" s="73"/>
      <c r="L14" s="33">
        <v>2</v>
      </c>
      <c r="M14" s="34"/>
      <c r="N14" s="35">
        <v>3</v>
      </c>
      <c r="O14" s="36"/>
      <c r="P14" s="65"/>
      <c r="Q14" s="37"/>
      <c r="R14" s="38">
        <v>2</v>
      </c>
    </row>
    <row r="15" spans="1:24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254</v>
      </c>
      <c r="I15" s="72"/>
      <c r="J15" s="72"/>
      <c r="K15" s="73"/>
      <c r="L15" s="33">
        <v>1</v>
      </c>
      <c r="M15" s="35">
        <v>1</v>
      </c>
      <c r="N15" s="34"/>
      <c r="O15" s="36"/>
      <c r="P15" s="65"/>
      <c r="Q15" s="37"/>
      <c r="R15" s="38">
        <v>3</v>
      </c>
    </row>
    <row r="16" spans="1:24" ht="18" customHeight="1" thickBot="1">
      <c r="B16" s="40" t="str">
        <f>IF(H16="BYE","X","1-4")</f>
        <v>X</v>
      </c>
      <c r="C16" s="70">
        <f>C12</f>
        <v>42453</v>
      </c>
      <c r="D16" s="31">
        <v>0.65277777777777779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1"/>
      <c r="D21" s="22"/>
      <c r="E21" s="23"/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/>
      <c r="D22" s="31"/>
      <c r="E22" s="23"/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3-4</v>
      </c>
      <c r="C23" s="61"/>
      <c r="D23" s="22"/>
      <c r="E23" s="23"/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1-4</v>
      </c>
      <c r="C24" s="70"/>
      <c r="D24" s="31"/>
      <c r="E24" s="23"/>
      <c r="F24" s="14"/>
      <c r="G24" s="41">
        <v>4</v>
      </c>
      <c r="H24" s="74"/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/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/>
      <c r="D30" s="31"/>
      <c r="E30" s="23"/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/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/>
      <c r="D32" s="31"/>
      <c r="E32" s="23"/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1"/>
      <c r="D37" s="22"/>
      <c r="E37" s="23"/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/>
      <c r="D38" s="31"/>
      <c r="E38" s="23"/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3-4</v>
      </c>
      <c r="C39" s="61"/>
      <c r="D39" s="22"/>
      <c r="E39" s="23"/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1-4</v>
      </c>
      <c r="C40" s="70"/>
      <c r="D40" s="31"/>
      <c r="E40" s="23"/>
      <c r="F40" s="14"/>
      <c r="G40" s="41">
        <v>4</v>
      </c>
      <c r="H40" s="74"/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72">
    <mergeCell ref="U3:X3"/>
    <mergeCell ref="U4:X4"/>
    <mergeCell ref="U5:X5"/>
    <mergeCell ref="U6:X6"/>
    <mergeCell ref="U7:X7"/>
    <mergeCell ref="U8:X8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829" priority="36" stopIfTrue="1" operator="equal">
      <formula>0</formula>
    </cfRule>
  </conditionalFormatting>
  <conditionalFormatting sqref="Q5">
    <cfRule type="cellIs" dxfId="828" priority="35" stopIfTrue="1" operator="equal">
      <formula>0</formula>
    </cfRule>
  </conditionalFormatting>
  <conditionalFormatting sqref="Q14:Q16">
    <cfRule type="cellIs" dxfId="827" priority="34" stopIfTrue="1" operator="equal">
      <formula>0</formula>
    </cfRule>
  </conditionalFormatting>
  <conditionalFormatting sqref="Q13">
    <cfRule type="cellIs" dxfId="826" priority="33" stopIfTrue="1" operator="equal">
      <formula>0</formula>
    </cfRule>
  </conditionalFormatting>
  <conditionalFormatting sqref="Q22:Q24">
    <cfRule type="cellIs" dxfId="825" priority="32" stopIfTrue="1" operator="equal">
      <formula>0</formula>
    </cfRule>
  </conditionalFormatting>
  <conditionalFormatting sqref="Q21">
    <cfRule type="cellIs" dxfId="824" priority="31" stopIfTrue="1" operator="equal">
      <formula>0</formula>
    </cfRule>
  </conditionalFormatting>
  <conditionalFormatting sqref="Q30:Q32">
    <cfRule type="cellIs" dxfId="823" priority="30" stopIfTrue="1" operator="equal">
      <formula>0</formula>
    </cfRule>
  </conditionalFormatting>
  <conditionalFormatting sqref="Q29">
    <cfRule type="cellIs" dxfId="822" priority="29" stopIfTrue="1" operator="equal">
      <formula>0</formula>
    </cfRule>
  </conditionalFormatting>
  <conditionalFormatting sqref="Q38:Q40">
    <cfRule type="cellIs" dxfId="821" priority="28" stopIfTrue="1" operator="equal">
      <formula>0</formula>
    </cfRule>
  </conditionalFormatting>
  <conditionalFormatting sqref="Q37">
    <cfRule type="cellIs" dxfId="820" priority="27" stopIfTrue="1" operator="equal">
      <formula>0</formula>
    </cfRule>
  </conditionalFormatting>
  <conditionalFormatting sqref="Q46:Q48">
    <cfRule type="cellIs" dxfId="819" priority="26" stopIfTrue="1" operator="equal">
      <formula>0</formula>
    </cfRule>
  </conditionalFormatting>
  <conditionalFormatting sqref="Q45">
    <cfRule type="cellIs" dxfId="818" priority="25" stopIfTrue="1" operator="equal">
      <formula>0</formula>
    </cfRule>
  </conditionalFormatting>
  <conditionalFormatting sqref="Q54:Q56">
    <cfRule type="cellIs" dxfId="817" priority="24" stopIfTrue="1" operator="equal">
      <formula>0</formula>
    </cfRule>
  </conditionalFormatting>
  <conditionalFormatting sqref="Q53">
    <cfRule type="cellIs" dxfId="816" priority="23" stopIfTrue="1" operator="equal">
      <formula>0</formula>
    </cfRule>
  </conditionalFormatting>
  <conditionalFormatting sqref="Q62:Q64">
    <cfRule type="cellIs" dxfId="815" priority="22" stopIfTrue="1" operator="equal">
      <formula>0</formula>
    </cfRule>
  </conditionalFormatting>
  <conditionalFormatting sqref="Q61">
    <cfRule type="cellIs" dxfId="814" priority="21" stopIfTrue="1" operator="equal">
      <formula>0</formula>
    </cfRule>
  </conditionalFormatting>
  <conditionalFormatting sqref="Q70:Q72">
    <cfRule type="cellIs" dxfId="813" priority="20" stopIfTrue="1" operator="equal">
      <formula>0</formula>
    </cfRule>
  </conditionalFormatting>
  <conditionalFormatting sqref="Q69">
    <cfRule type="cellIs" dxfId="812" priority="19" stopIfTrue="1" operator="equal">
      <formula>0</formula>
    </cfRule>
  </conditionalFormatting>
  <conditionalFormatting sqref="Q78:Q80">
    <cfRule type="cellIs" dxfId="811" priority="18" stopIfTrue="1" operator="equal">
      <formula>0</formula>
    </cfRule>
  </conditionalFormatting>
  <conditionalFormatting sqref="Q77">
    <cfRule type="cellIs" dxfId="810" priority="17" stopIfTrue="1" operator="equal">
      <formula>0</formula>
    </cfRule>
  </conditionalFormatting>
  <conditionalFormatting sqref="Q86:Q88">
    <cfRule type="cellIs" dxfId="809" priority="16" stopIfTrue="1" operator="equal">
      <formula>0</formula>
    </cfRule>
  </conditionalFormatting>
  <conditionalFormatting sqref="Q85">
    <cfRule type="cellIs" dxfId="808" priority="15" stopIfTrue="1" operator="equal">
      <formula>0</formula>
    </cfRule>
  </conditionalFormatting>
  <conditionalFormatting sqref="Q94:Q96">
    <cfRule type="cellIs" dxfId="807" priority="14" stopIfTrue="1" operator="equal">
      <formula>0</formula>
    </cfRule>
  </conditionalFormatting>
  <conditionalFormatting sqref="Q93">
    <cfRule type="cellIs" dxfId="806" priority="13" stopIfTrue="1" operator="equal">
      <formula>0</formula>
    </cfRule>
  </conditionalFormatting>
  <conditionalFormatting sqref="Q102:Q104">
    <cfRule type="cellIs" dxfId="805" priority="12" stopIfTrue="1" operator="equal">
      <formula>0</formula>
    </cfRule>
  </conditionalFormatting>
  <conditionalFormatting sqref="Q101">
    <cfRule type="cellIs" dxfId="804" priority="11" stopIfTrue="1" operator="equal">
      <formula>0</formula>
    </cfRule>
  </conditionalFormatting>
  <conditionalFormatting sqref="Q110:Q112">
    <cfRule type="cellIs" dxfId="803" priority="10" stopIfTrue="1" operator="equal">
      <formula>0</formula>
    </cfRule>
  </conditionalFormatting>
  <conditionalFormatting sqref="Q109">
    <cfRule type="cellIs" dxfId="802" priority="9" stopIfTrue="1" operator="equal">
      <formula>0</formula>
    </cfRule>
  </conditionalFormatting>
  <conditionalFormatting sqref="Q118:Q120">
    <cfRule type="cellIs" dxfId="801" priority="8" stopIfTrue="1" operator="equal">
      <formula>0</formula>
    </cfRule>
  </conditionalFormatting>
  <conditionalFormatting sqref="Q117">
    <cfRule type="cellIs" dxfId="800" priority="7" stopIfTrue="1" operator="equal">
      <formula>0</formula>
    </cfRule>
  </conditionalFormatting>
  <conditionalFormatting sqref="Q126:Q128">
    <cfRule type="cellIs" dxfId="799" priority="6" stopIfTrue="1" operator="equal">
      <formula>0</formula>
    </cfRule>
  </conditionalFormatting>
  <conditionalFormatting sqref="Q125">
    <cfRule type="cellIs" dxfId="798" priority="5" stopIfTrue="1" operator="equal">
      <formula>0</formula>
    </cfRule>
  </conditionalFormatting>
  <conditionalFormatting sqref="Q134:Q136">
    <cfRule type="cellIs" dxfId="797" priority="4" stopIfTrue="1" operator="equal">
      <formula>0</formula>
    </cfRule>
  </conditionalFormatting>
  <conditionalFormatting sqref="Q133">
    <cfRule type="cellIs" dxfId="796" priority="3" stopIfTrue="1" operator="equal">
      <formula>0</formula>
    </cfRule>
  </conditionalFormatting>
  <conditionalFormatting sqref="Q142:Q144">
    <cfRule type="cellIs" dxfId="795" priority="2" stopIfTrue="1" operator="equal">
      <formula>0</formula>
    </cfRule>
  </conditionalFormatting>
  <conditionalFormatting sqref="Q141">
    <cfRule type="cellIs" dxfId="79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136" zoomScale="70" zoomScaleSheetLayoutView="70" workbookViewId="0">
      <selection activeCell="H149" sqref="H149:K14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2.5703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78" t="s">
        <v>32</v>
      </c>
      <c r="L1" s="78"/>
      <c r="M1" s="78"/>
      <c r="N1" s="7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3" t="s">
        <v>152</v>
      </c>
      <c r="V3" s="52">
        <v>1906</v>
      </c>
    </row>
    <row r="4" spans="1:22" ht="18" customHeight="1" thickBot="1">
      <c r="B4" s="11" t="s">
        <v>6</v>
      </c>
      <c r="C4" s="60">
        <v>42454</v>
      </c>
      <c r="D4" s="12">
        <v>0.5625</v>
      </c>
      <c r="E4" s="13" t="s">
        <v>35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3" t="s">
        <v>153</v>
      </c>
      <c r="V4" s="52">
        <v>1879</v>
      </c>
    </row>
    <row r="5" spans="1:22" ht="18" customHeight="1">
      <c r="B5" s="21" t="str">
        <f>IF(H8="BYE","X","2-4")</f>
        <v>X</v>
      </c>
      <c r="C5" s="61"/>
      <c r="D5" s="22"/>
      <c r="E5" s="23" t="str">
        <f>E4</f>
        <v>?</v>
      </c>
      <c r="F5" s="14"/>
      <c r="G5" s="24">
        <v>1</v>
      </c>
      <c r="H5" s="67" t="s">
        <v>106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3" t="s">
        <v>123</v>
      </c>
      <c r="V5" s="52">
        <v>1824</v>
      </c>
    </row>
    <row r="6" spans="1:22" ht="18" customHeight="1">
      <c r="B6" s="30" t="s">
        <v>12</v>
      </c>
      <c r="C6" s="70">
        <f>C4</f>
        <v>42454</v>
      </c>
      <c r="D6" s="31">
        <v>0.57638888888888895</v>
      </c>
      <c r="E6" s="23" t="str">
        <f>E4</f>
        <v>?</v>
      </c>
      <c r="F6" s="14"/>
      <c r="G6" s="32">
        <v>2</v>
      </c>
      <c r="H6" s="71" t="s">
        <v>133</v>
      </c>
      <c r="I6" s="72"/>
      <c r="J6" s="72"/>
      <c r="K6" s="73"/>
      <c r="L6" s="33">
        <v>0</v>
      </c>
      <c r="M6" s="34"/>
      <c r="N6" s="35">
        <v>3</v>
      </c>
      <c r="O6" s="36"/>
      <c r="P6" s="65"/>
      <c r="Q6" s="37"/>
      <c r="R6" s="38">
        <v>2</v>
      </c>
      <c r="U6" s="53" t="s">
        <v>154</v>
      </c>
      <c r="V6" s="52">
        <v>1814</v>
      </c>
    </row>
    <row r="7" spans="1:22" ht="18" customHeight="1">
      <c r="B7" s="39" t="str">
        <f>IF(H8="BYE","X","3-4")</f>
        <v>X</v>
      </c>
      <c r="C7" s="61"/>
      <c r="D7" s="22"/>
      <c r="E7" s="23" t="str">
        <f>E4</f>
        <v>?</v>
      </c>
      <c r="F7" s="14"/>
      <c r="G7" s="32">
        <v>3</v>
      </c>
      <c r="H7" s="71" t="s">
        <v>71</v>
      </c>
      <c r="I7" s="72"/>
      <c r="J7" s="72"/>
      <c r="K7" s="73"/>
      <c r="L7" s="33">
        <v>0</v>
      </c>
      <c r="M7" s="35">
        <v>0</v>
      </c>
      <c r="N7" s="34"/>
      <c r="O7" s="36"/>
      <c r="P7" s="65"/>
      <c r="Q7" s="37"/>
      <c r="R7" s="38">
        <v>3</v>
      </c>
      <c r="U7" s="53" t="s">
        <v>155</v>
      </c>
      <c r="V7" s="52">
        <v>1660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0.59027777777777779</v>
      </c>
      <c r="E8" s="23" t="str">
        <f>E4</f>
        <v>?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3" t="s">
        <v>156</v>
      </c>
      <c r="V8" s="52">
        <v>1621.5</v>
      </c>
    </row>
    <row r="9" spans="1:22" ht="18" customHeight="1" thickBot="1">
      <c r="B9" s="47" t="s">
        <v>11</v>
      </c>
      <c r="C9" s="77"/>
      <c r="D9" s="48"/>
      <c r="E9" s="49" t="str">
        <f>E4</f>
        <v>?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3" t="s">
        <v>124</v>
      </c>
      <c r="V9" s="52">
        <v>1549</v>
      </c>
    </row>
    <row r="10" spans="1:22" ht="18" customHeight="1" thickBot="1">
      <c r="U10" s="53" t="s">
        <v>102</v>
      </c>
      <c r="V10" s="52">
        <v>1542.5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4" t="s">
        <v>157</v>
      </c>
      <c r="V11" s="52">
        <v>1532.5</v>
      </c>
    </row>
    <row r="12" spans="1:22" ht="18" customHeight="1" thickBot="1">
      <c r="B12" s="11" t="s">
        <v>6</v>
      </c>
      <c r="C12" s="60">
        <v>42454</v>
      </c>
      <c r="D12" s="12">
        <v>0.5625</v>
      </c>
      <c r="E12" s="13">
        <v>1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4" t="s">
        <v>125</v>
      </c>
      <c r="V12" s="52">
        <v>1512.5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1</v>
      </c>
      <c r="F13" s="14"/>
      <c r="G13" s="24">
        <v>1</v>
      </c>
      <c r="H13" s="67" t="s">
        <v>128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4" t="s">
        <v>126</v>
      </c>
      <c r="V13" s="52">
        <v>1512.5</v>
      </c>
    </row>
    <row r="14" spans="1:22" ht="18" customHeight="1">
      <c r="B14" s="30" t="s">
        <v>12</v>
      </c>
      <c r="C14" s="70">
        <f>C12</f>
        <v>42454</v>
      </c>
      <c r="D14" s="31">
        <v>0.57638888888888895</v>
      </c>
      <c r="E14" s="23">
        <f>E12</f>
        <v>1</v>
      </c>
      <c r="F14" s="14"/>
      <c r="G14" s="32">
        <v>2</v>
      </c>
      <c r="H14" s="71" t="s">
        <v>171</v>
      </c>
      <c r="I14" s="72"/>
      <c r="J14" s="72"/>
      <c r="K14" s="73"/>
      <c r="L14" s="33">
        <v>0</v>
      </c>
      <c r="M14" s="34"/>
      <c r="N14" s="35">
        <v>0</v>
      </c>
      <c r="O14" s="36"/>
      <c r="P14" s="65"/>
      <c r="Q14" s="37"/>
      <c r="R14" s="38">
        <v>3</v>
      </c>
      <c r="U14" s="54" t="s">
        <v>103</v>
      </c>
      <c r="V14" s="52">
        <v>1487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1</v>
      </c>
      <c r="F15" s="14"/>
      <c r="G15" s="32">
        <v>3</v>
      </c>
      <c r="H15" s="71" t="s">
        <v>116</v>
      </c>
      <c r="I15" s="72"/>
      <c r="J15" s="72"/>
      <c r="K15" s="73"/>
      <c r="L15" s="33">
        <v>0</v>
      </c>
      <c r="M15" s="35">
        <v>3</v>
      </c>
      <c r="N15" s="34"/>
      <c r="O15" s="36"/>
      <c r="P15" s="65"/>
      <c r="Q15" s="37"/>
      <c r="R15" s="38">
        <v>2</v>
      </c>
      <c r="U15" s="54" t="s">
        <v>104</v>
      </c>
      <c r="V15" s="52">
        <v>1458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0.59027777777777779</v>
      </c>
      <c r="E16" s="23">
        <f>E12</f>
        <v>1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4" t="s">
        <v>105</v>
      </c>
      <c r="V16" s="52">
        <v>1449</v>
      </c>
    </row>
    <row r="17" spans="2:22" ht="18" customHeight="1" thickBot="1">
      <c r="B17" s="47" t="s">
        <v>11</v>
      </c>
      <c r="C17" s="77"/>
      <c r="D17" s="48"/>
      <c r="E17" s="49">
        <f>E12</f>
        <v>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4" t="s">
        <v>127</v>
      </c>
      <c r="V17" s="52">
        <v>1438</v>
      </c>
    </row>
    <row r="18" spans="2:22" ht="18" customHeight="1" thickBot="1">
      <c r="U18" s="54" t="s">
        <v>80</v>
      </c>
      <c r="V18" s="52">
        <v>1425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106</v>
      </c>
      <c r="V19" s="52">
        <v>1424.5</v>
      </c>
    </row>
    <row r="20" spans="2:22" ht="18" customHeight="1" thickBot="1">
      <c r="B20" s="11" t="s">
        <v>6</v>
      </c>
      <c r="C20" s="60">
        <v>42454</v>
      </c>
      <c r="D20" s="12">
        <v>0.5625</v>
      </c>
      <c r="E20" s="13">
        <v>2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128</v>
      </c>
      <c r="V20" s="52">
        <v>1422.5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2</v>
      </c>
      <c r="F21" s="14"/>
      <c r="G21" s="24">
        <v>1</v>
      </c>
      <c r="H21" s="67" t="s">
        <v>129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129</v>
      </c>
      <c r="V21" s="52">
        <v>1407.5</v>
      </c>
    </row>
    <row r="22" spans="2:22" ht="18" customHeight="1">
      <c r="B22" s="30" t="s">
        <v>12</v>
      </c>
      <c r="C22" s="70">
        <f>C20</f>
        <v>42454</v>
      </c>
      <c r="D22" s="31">
        <v>0.57638888888888895</v>
      </c>
      <c r="E22" s="23">
        <f>E20</f>
        <v>2</v>
      </c>
      <c r="F22" s="14"/>
      <c r="G22" s="32">
        <v>2</v>
      </c>
      <c r="H22" s="71" t="s">
        <v>115</v>
      </c>
      <c r="I22" s="72"/>
      <c r="J22" s="72"/>
      <c r="K22" s="73"/>
      <c r="L22" s="33">
        <v>1</v>
      </c>
      <c r="M22" s="34"/>
      <c r="N22" s="35">
        <v>3</v>
      </c>
      <c r="O22" s="36"/>
      <c r="P22" s="65"/>
      <c r="Q22" s="37"/>
      <c r="R22" s="38">
        <v>2</v>
      </c>
      <c r="U22" s="52" t="s">
        <v>107</v>
      </c>
      <c r="V22" s="52">
        <v>1392.5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2</v>
      </c>
      <c r="F23" s="14"/>
      <c r="G23" s="32">
        <v>3</v>
      </c>
      <c r="H23" s="71" t="s">
        <v>73</v>
      </c>
      <c r="I23" s="72"/>
      <c r="J23" s="72"/>
      <c r="K23" s="73"/>
      <c r="L23" s="33">
        <v>0</v>
      </c>
      <c r="M23" s="35">
        <v>1</v>
      </c>
      <c r="N23" s="34"/>
      <c r="O23" s="36"/>
      <c r="P23" s="65"/>
      <c r="Q23" s="37"/>
      <c r="R23" s="38">
        <v>3</v>
      </c>
      <c r="U23" s="52" t="s">
        <v>81</v>
      </c>
      <c r="V23" s="52">
        <v>1377</v>
      </c>
    </row>
    <row r="24" spans="2:22" ht="18" customHeight="1" thickBot="1">
      <c r="B24" s="40" t="str">
        <f>IF(H24="BYE","X","1-4")</f>
        <v>X</v>
      </c>
      <c r="C24" s="70">
        <f>C20</f>
        <v>42454</v>
      </c>
      <c r="D24" s="31">
        <v>0.59027777777777779</v>
      </c>
      <c r="E24" s="23">
        <f>E20</f>
        <v>2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  <c r="U24" s="52" t="s">
        <v>130</v>
      </c>
      <c r="V24" s="52">
        <v>1315</v>
      </c>
    </row>
    <row r="25" spans="2:22" ht="18" customHeight="1" thickBot="1">
      <c r="B25" s="47" t="s">
        <v>11</v>
      </c>
      <c r="C25" s="77"/>
      <c r="D25" s="48"/>
      <c r="E25" s="49">
        <f>E20</f>
        <v>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108</v>
      </c>
      <c r="V25" s="52">
        <v>1275</v>
      </c>
    </row>
    <row r="26" spans="2:22" ht="18" customHeight="1" thickBot="1">
      <c r="U26" s="52" t="s">
        <v>56</v>
      </c>
      <c r="V26" s="52">
        <v>1251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83</v>
      </c>
      <c r="V27" s="52">
        <v>1209.5</v>
      </c>
    </row>
    <row r="28" spans="2:22" ht="18" customHeight="1" thickBot="1">
      <c r="B28" s="11" t="s">
        <v>6</v>
      </c>
      <c r="C28" s="60">
        <v>42454</v>
      </c>
      <c r="D28" s="12">
        <v>0.5625</v>
      </c>
      <c r="E28" s="13">
        <v>3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  <c r="U28" s="52" t="s">
        <v>158</v>
      </c>
      <c r="V28" s="52">
        <v>1208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3</v>
      </c>
      <c r="F29" s="14"/>
      <c r="G29" s="24">
        <v>1</v>
      </c>
      <c r="H29" s="67" t="s">
        <v>107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  <c r="U29" s="52" t="s">
        <v>159</v>
      </c>
      <c r="V29" s="52">
        <v>1200</v>
      </c>
    </row>
    <row r="30" spans="2:22" ht="18" customHeight="1">
      <c r="B30" s="30" t="s">
        <v>12</v>
      </c>
      <c r="C30" s="70">
        <f>C28</f>
        <v>42454</v>
      </c>
      <c r="D30" s="31">
        <v>0.57638888888888895</v>
      </c>
      <c r="E30" s="23">
        <f>E28</f>
        <v>3</v>
      </c>
      <c r="F30" s="14"/>
      <c r="G30" s="32">
        <v>2</v>
      </c>
      <c r="H30" s="71" t="s">
        <v>69</v>
      </c>
      <c r="I30" s="72"/>
      <c r="J30" s="72"/>
      <c r="K30" s="73"/>
      <c r="L30" s="33">
        <v>0</v>
      </c>
      <c r="M30" s="34"/>
      <c r="N30" s="35">
        <v>0</v>
      </c>
      <c r="O30" s="36"/>
      <c r="P30" s="65"/>
      <c r="Q30" s="37"/>
      <c r="R30" s="38">
        <v>3</v>
      </c>
      <c r="U30" s="52" t="s">
        <v>160</v>
      </c>
      <c r="V30" s="52">
        <v>1177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3</v>
      </c>
      <c r="F31" s="14"/>
      <c r="G31" s="32">
        <v>3</v>
      </c>
      <c r="H31" s="71" t="s">
        <v>117</v>
      </c>
      <c r="I31" s="72"/>
      <c r="J31" s="72"/>
      <c r="K31" s="73"/>
      <c r="L31" s="33">
        <v>0</v>
      </c>
      <c r="M31" s="35">
        <v>3</v>
      </c>
      <c r="N31" s="34"/>
      <c r="O31" s="36"/>
      <c r="P31" s="65"/>
      <c r="Q31" s="37"/>
      <c r="R31" s="38">
        <v>2</v>
      </c>
      <c r="U31" s="52" t="s">
        <v>109</v>
      </c>
      <c r="V31" s="52">
        <v>1176.5</v>
      </c>
    </row>
    <row r="32" spans="2:22" ht="18" customHeight="1" thickBot="1">
      <c r="B32" s="40" t="str">
        <f>IF(H32="BYE","X","1-4")</f>
        <v>X</v>
      </c>
      <c r="C32" s="70">
        <f>C28</f>
        <v>42454</v>
      </c>
      <c r="D32" s="31">
        <v>0.59027777777777779</v>
      </c>
      <c r="E32" s="23">
        <f>E28</f>
        <v>3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  <c r="U32" s="52" t="s">
        <v>161</v>
      </c>
      <c r="V32" s="52">
        <v>1069.5</v>
      </c>
    </row>
    <row r="33" spans="2:22" ht="18" customHeight="1" thickBot="1">
      <c r="B33" s="47" t="s">
        <v>11</v>
      </c>
      <c r="C33" s="77"/>
      <c r="D33" s="48"/>
      <c r="E33" s="49">
        <f>E28</f>
        <v>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84</v>
      </c>
      <c r="V33" s="52">
        <v>1165</v>
      </c>
    </row>
    <row r="34" spans="2:22" ht="18" customHeight="1" thickBot="1">
      <c r="U34" s="52" t="s">
        <v>162</v>
      </c>
      <c r="V34" s="52">
        <v>1158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110</v>
      </c>
      <c r="V35" s="52">
        <v>1156.5</v>
      </c>
    </row>
    <row r="36" spans="2:22" ht="18" customHeight="1" thickBot="1">
      <c r="B36" s="11" t="s">
        <v>6</v>
      </c>
      <c r="C36" s="60">
        <v>42454</v>
      </c>
      <c r="D36" s="12">
        <v>0.5625</v>
      </c>
      <c r="E36" s="13">
        <v>4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  <c r="U36" s="52" t="s">
        <v>59</v>
      </c>
      <c r="V36" s="52">
        <v>1151</v>
      </c>
    </row>
    <row r="37" spans="2:22" ht="18" customHeight="1">
      <c r="B37" s="21" t="str">
        <f>IF(H40="BYE","X","2-4")</f>
        <v>X</v>
      </c>
      <c r="C37" s="61"/>
      <c r="D37" s="22"/>
      <c r="E37" s="23">
        <f>E36</f>
        <v>4</v>
      </c>
      <c r="F37" s="14"/>
      <c r="G37" s="24">
        <v>1</v>
      </c>
      <c r="H37" s="67" t="s">
        <v>81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  <c r="U37" s="52" t="s">
        <v>86</v>
      </c>
      <c r="V37" s="52">
        <v>1125</v>
      </c>
    </row>
    <row r="38" spans="2:22" ht="18" customHeight="1">
      <c r="B38" s="30" t="s">
        <v>12</v>
      </c>
      <c r="C38" s="70">
        <f>C36</f>
        <v>42454</v>
      </c>
      <c r="D38" s="31">
        <v>0.57638888888888895</v>
      </c>
      <c r="E38" s="23">
        <f>E36</f>
        <v>4</v>
      </c>
      <c r="F38" s="14"/>
      <c r="G38" s="32">
        <v>2</v>
      </c>
      <c r="H38" s="71" t="s">
        <v>170</v>
      </c>
      <c r="I38" s="72"/>
      <c r="J38" s="72"/>
      <c r="K38" s="73"/>
      <c r="L38" s="33">
        <v>1</v>
      </c>
      <c r="M38" s="34"/>
      <c r="N38" s="35">
        <v>3</v>
      </c>
      <c r="O38" s="36"/>
      <c r="P38" s="65"/>
      <c r="Q38" s="37"/>
      <c r="R38" s="38">
        <v>2</v>
      </c>
      <c r="U38" s="52" t="s">
        <v>42</v>
      </c>
      <c r="V38" s="52">
        <v>1109.5</v>
      </c>
    </row>
    <row r="39" spans="2:22" ht="18" customHeight="1">
      <c r="B39" s="39" t="str">
        <f>IF(H40="BYE","X","3-4")</f>
        <v>X</v>
      </c>
      <c r="C39" s="61"/>
      <c r="D39" s="22"/>
      <c r="E39" s="23">
        <f>E36</f>
        <v>4</v>
      </c>
      <c r="F39" s="14"/>
      <c r="G39" s="32">
        <v>3</v>
      </c>
      <c r="H39" s="71" t="s">
        <v>172</v>
      </c>
      <c r="I39" s="72"/>
      <c r="J39" s="72"/>
      <c r="K39" s="73"/>
      <c r="L39" s="33">
        <v>0</v>
      </c>
      <c r="M39" s="35">
        <v>0</v>
      </c>
      <c r="N39" s="34"/>
      <c r="O39" s="36"/>
      <c r="P39" s="65"/>
      <c r="Q39" s="37"/>
      <c r="R39" s="38">
        <v>3</v>
      </c>
      <c r="U39" s="52" t="s">
        <v>163</v>
      </c>
      <c r="V39" s="52">
        <v>1106</v>
      </c>
    </row>
    <row r="40" spans="2:22" ht="18" customHeight="1" thickBot="1">
      <c r="B40" s="40" t="str">
        <f>IF(H40="BYE","X","1-4")</f>
        <v>X</v>
      </c>
      <c r="C40" s="70">
        <f>C36</f>
        <v>42454</v>
      </c>
      <c r="D40" s="31">
        <v>0.59027777777777779</v>
      </c>
      <c r="E40" s="23">
        <f>E36</f>
        <v>4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  <c r="U40" s="52" t="s">
        <v>131</v>
      </c>
      <c r="V40" s="52">
        <v>1067</v>
      </c>
    </row>
    <row r="41" spans="2:22" ht="18" customHeight="1" thickBot="1">
      <c r="B41" s="47" t="s">
        <v>11</v>
      </c>
      <c r="C41" s="77"/>
      <c r="D41" s="48"/>
      <c r="E41" s="49">
        <f>E36</f>
        <v>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52" t="s">
        <v>164</v>
      </c>
      <c r="V41" s="52">
        <v>1052</v>
      </c>
    </row>
    <row r="42" spans="2:22" ht="18" customHeight="1" thickBot="1">
      <c r="U42" s="52" t="s">
        <v>111</v>
      </c>
      <c r="V42" s="52">
        <v>1045</v>
      </c>
    </row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52" t="s">
        <v>112</v>
      </c>
      <c r="V43" s="52">
        <v>1036</v>
      </c>
    </row>
    <row r="44" spans="2:22" ht="18" customHeight="1" thickBot="1">
      <c r="B44" s="11" t="s">
        <v>6</v>
      </c>
      <c r="C44" s="60">
        <v>42454</v>
      </c>
      <c r="D44" s="12">
        <v>0.5625</v>
      </c>
      <c r="E44" s="13">
        <v>5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  <c r="U44" s="52" t="s">
        <v>87</v>
      </c>
      <c r="V44" s="52">
        <v>1033.5</v>
      </c>
    </row>
    <row r="45" spans="2:22" ht="18" customHeight="1">
      <c r="B45" s="21" t="str">
        <f>IF(H48="BYE","X","2-4")</f>
        <v>X</v>
      </c>
      <c r="C45" s="61"/>
      <c r="D45" s="22"/>
      <c r="E45" s="23">
        <f>E44</f>
        <v>5</v>
      </c>
      <c r="F45" s="14"/>
      <c r="G45" s="24">
        <v>1</v>
      </c>
      <c r="H45" s="67" t="s">
        <v>130</v>
      </c>
      <c r="I45" s="68"/>
      <c r="J45" s="68"/>
      <c r="K45" s="69"/>
      <c r="L45" s="25"/>
      <c r="M45" s="26">
        <v>3</v>
      </c>
      <c r="N45" s="26">
        <v>3</v>
      </c>
      <c r="O45" s="27"/>
      <c r="P45" s="65"/>
      <c r="Q45" s="28"/>
      <c r="R45" s="29">
        <v>1</v>
      </c>
      <c r="U45" s="52" t="s">
        <v>165</v>
      </c>
      <c r="V45" s="52">
        <v>1028</v>
      </c>
    </row>
    <row r="46" spans="2:22" ht="18" customHeight="1">
      <c r="B46" s="30" t="s">
        <v>12</v>
      </c>
      <c r="C46" s="70">
        <f>C44</f>
        <v>42454</v>
      </c>
      <c r="D46" s="31">
        <v>0.57638888888888895</v>
      </c>
      <c r="E46" s="23">
        <f>E44</f>
        <v>5</v>
      </c>
      <c r="F46" s="14"/>
      <c r="G46" s="32">
        <v>2</v>
      </c>
      <c r="H46" s="71" t="s">
        <v>169</v>
      </c>
      <c r="I46" s="72"/>
      <c r="J46" s="72"/>
      <c r="K46" s="73"/>
      <c r="L46" s="33">
        <v>0</v>
      </c>
      <c r="M46" s="34"/>
      <c r="N46" s="35">
        <v>3</v>
      </c>
      <c r="O46" s="36"/>
      <c r="P46" s="65"/>
      <c r="Q46" s="37"/>
      <c r="R46" s="38">
        <v>2</v>
      </c>
      <c r="U46" s="52" t="s">
        <v>166</v>
      </c>
      <c r="V46" s="52">
        <v>1025</v>
      </c>
    </row>
    <row r="47" spans="2:22" ht="18" customHeight="1">
      <c r="B47" s="39" t="str">
        <f>IF(H48="BYE","X","3-4")</f>
        <v>X</v>
      </c>
      <c r="C47" s="61"/>
      <c r="D47" s="22"/>
      <c r="E47" s="23">
        <f>E44</f>
        <v>5</v>
      </c>
      <c r="F47" s="14"/>
      <c r="G47" s="32">
        <v>3</v>
      </c>
      <c r="H47" s="71" t="s">
        <v>134</v>
      </c>
      <c r="I47" s="72"/>
      <c r="J47" s="72"/>
      <c r="K47" s="73"/>
      <c r="L47" s="33">
        <v>0</v>
      </c>
      <c r="M47" s="35">
        <v>0</v>
      </c>
      <c r="N47" s="34"/>
      <c r="O47" s="36"/>
      <c r="P47" s="65"/>
      <c r="Q47" s="37"/>
      <c r="R47" s="38">
        <v>3</v>
      </c>
      <c r="U47" s="52" t="s">
        <v>132</v>
      </c>
      <c r="V47" s="52">
        <v>1022.5</v>
      </c>
    </row>
    <row r="48" spans="2:22" ht="18" customHeight="1" thickBot="1">
      <c r="B48" s="40" t="str">
        <f>IF(H48="BYE","X","1-4")</f>
        <v>X</v>
      </c>
      <c r="C48" s="70">
        <f>C44</f>
        <v>42454</v>
      </c>
      <c r="D48" s="31">
        <v>0.59027777777777779</v>
      </c>
      <c r="E48" s="23">
        <f>E44</f>
        <v>5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  <c r="U48" s="52" t="s">
        <v>113</v>
      </c>
      <c r="V48" s="52">
        <v>1017.5</v>
      </c>
    </row>
    <row r="49" spans="2:22" ht="18" customHeight="1" thickBot="1">
      <c r="B49" s="47" t="s">
        <v>11</v>
      </c>
      <c r="C49" s="77"/>
      <c r="D49" s="48"/>
      <c r="E49" s="49">
        <f>E44</f>
        <v>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 s="52" t="s">
        <v>167</v>
      </c>
      <c r="V49" s="52">
        <v>1017.5</v>
      </c>
    </row>
    <row r="50" spans="2:22" ht="18" customHeight="1" thickBot="1">
      <c r="U50" s="52" t="s">
        <v>168</v>
      </c>
      <c r="V50" s="52">
        <v>1007.5</v>
      </c>
    </row>
    <row r="51" spans="2:22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U51" s="52" t="s">
        <v>169</v>
      </c>
      <c r="V51" s="52">
        <v>992</v>
      </c>
    </row>
    <row r="52" spans="2:22" ht="18" customHeight="1" thickBot="1">
      <c r="B52" s="11" t="s">
        <v>6</v>
      </c>
      <c r="C52" s="60">
        <v>42454</v>
      </c>
      <c r="D52" s="12">
        <v>0.5625</v>
      </c>
      <c r="E52" s="13">
        <v>6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  <c r="U52" s="52" t="s">
        <v>170</v>
      </c>
      <c r="V52" s="52">
        <v>985</v>
      </c>
    </row>
    <row r="53" spans="2:22" ht="18" customHeight="1">
      <c r="B53" s="21" t="str">
        <f>IF(H56="BYE","X","2-4")</f>
        <v>X</v>
      </c>
      <c r="C53" s="61"/>
      <c r="D53" s="22"/>
      <c r="E53" s="23">
        <f>E52</f>
        <v>6</v>
      </c>
      <c r="F53" s="14"/>
      <c r="G53" s="24">
        <v>1</v>
      </c>
      <c r="H53" s="67" t="s">
        <v>108</v>
      </c>
      <c r="I53" s="68"/>
      <c r="J53" s="68"/>
      <c r="K53" s="69"/>
      <c r="L53" s="25"/>
      <c r="M53" s="26">
        <v>3</v>
      </c>
      <c r="N53" s="26">
        <v>3</v>
      </c>
      <c r="O53" s="27"/>
      <c r="P53" s="65"/>
      <c r="Q53" s="28"/>
      <c r="R53" s="29">
        <v>1</v>
      </c>
      <c r="U53" s="52" t="s">
        <v>115</v>
      </c>
      <c r="V53" s="52">
        <v>965.5</v>
      </c>
    </row>
    <row r="54" spans="2:22" ht="18" customHeight="1">
      <c r="B54" s="30" t="s">
        <v>12</v>
      </c>
      <c r="C54" s="70">
        <f>C52</f>
        <v>42454</v>
      </c>
      <c r="D54" s="31">
        <v>0.57638888888888895</v>
      </c>
      <c r="E54" s="23">
        <f>E52</f>
        <v>6</v>
      </c>
      <c r="F54" s="14"/>
      <c r="G54" s="32">
        <v>2</v>
      </c>
      <c r="H54" s="71" t="s">
        <v>168</v>
      </c>
      <c r="I54" s="72"/>
      <c r="J54" s="72"/>
      <c r="K54" s="73"/>
      <c r="L54" s="33">
        <v>0</v>
      </c>
      <c r="M54" s="34"/>
      <c r="N54" s="35">
        <v>3</v>
      </c>
      <c r="O54" s="36"/>
      <c r="P54" s="65"/>
      <c r="Q54" s="37"/>
      <c r="R54" s="38">
        <v>2</v>
      </c>
      <c r="U54" s="52" t="s">
        <v>69</v>
      </c>
      <c r="V54" s="52">
        <v>956</v>
      </c>
    </row>
    <row r="55" spans="2:22" ht="18" customHeight="1">
      <c r="B55" s="39" t="str">
        <f>IF(H56="BYE","X","3-4")</f>
        <v>X</v>
      </c>
      <c r="C55" s="61"/>
      <c r="D55" s="22"/>
      <c r="E55" s="23">
        <f>E52</f>
        <v>6</v>
      </c>
      <c r="F55" s="14"/>
      <c r="G55" s="32">
        <v>3</v>
      </c>
      <c r="H55" s="71" t="s">
        <v>178</v>
      </c>
      <c r="I55" s="72"/>
      <c r="J55" s="72"/>
      <c r="K55" s="73"/>
      <c r="L55" s="33" t="s">
        <v>252</v>
      </c>
      <c r="M55" s="35" t="s">
        <v>252</v>
      </c>
      <c r="N55" s="34"/>
      <c r="O55" s="36"/>
      <c r="P55" s="65"/>
      <c r="Q55" s="37"/>
      <c r="R55" s="38">
        <v>3</v>
      </c>
      <c r="U55" s="52" t="s">
        <v>171</v>
      </c>
      <c r="V55" s="52">
        <v>952</v>
      </c>
    </row>
    <row r="56" spans="2:22" ht="18" customHeight="1" thickBot="1">
      <c r="B56" s="40" t="str">
        <f>IF(H56="BYE","X","1-4")</f>
        <v>X</v>
      </c>
      <c r="C56" s="70">
        <f>C52</f>
        <v>42454</v>
      </c>
      <c r="D56" s="31">
        <v>0.59027777777777779</v>
      </c>
      <c r="E56" s="23">
        <f>E52</f>
        <v>6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  <c r="U56" s="52" t="s">
        <v>133</v>
      </c>
      <c r="V56" s="52">
        <v>942</v>
      </c>
    </row>
    <row r="57" spans="2:22" ht="18" customHeight="1" thickBot="1">
      <c r="B57" s="47" t="s">
        <v>11</v>
      </c>
      <c r="C57" s="77"/>
      <c r="D57" s="48"/>
      <c r="E57" s="49">
        <f>E52</f>
        <v>6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U57" s="52" t="s">
        <v>116</v>
      </c>
      <c r="V57" s="52">
        <v>937</v>
      </c>
    </row>
    <row r="58" spans="2:22" ht="18" customHeight="1" thickBot="1">
      <c r="U58" s="52" t="s">
        <v>71</v>
      </c>
      <c r="V58" s="52">
        <v>935</v>
      </c>
    </row>
    <row r="59" spans="2:22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U59" s="52" t="s">
        <v>73</v>
      </c>
      <c r="V59" s="52">
        <v>927.5</v>
      </c>
    </row>
    <row r="60" spans="2:22" ht="18" customHeight="1" thickBot="1">
      <c r="B60" s="11" t="s">
        <v>6</v>
      </c>
      <c r="C60" s="60">
        <v>42454</v>
      </c>
      <c r="D60" s="12">
        <v>0.5625</v>
      </c>
      <c r="E60" s="13">
        <v>7</v>
      </c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  <c r="U60" s="52" t="s">
        <v>117</v>
      </c>
      <c r="V60" s="52">
        <v>926</v>
      </c>
    </row>
    <row r="61" spans="2:22" ht="18" customHeight="1">
      <c r="B61" s="21" t="str">
        <f>IF(H64="BYE","X","2-4")</f>
        <v>X</v>
      </c>
      <c r="C61" s="61"/>
      <c r="D61" s="22"/>
      <c r="E61" s="23">
        <f>E60</f>
        <v>7</v>
      </c>
      <c r="F61" s="14"/>
      <c r="G61" s="24">
        <v>1</v>
      </c>
      <c r="H61" s="67" t="s">
        <v>56</v>
      </c>
      <c r="I61" s="68"/>
      <c r="J61" s="68"/>
      <c r="K61" s="69"/>
      <c r="L61" s="25"/>
      <c r="M61" s="26">
        <v>3</v>
      </c>
      <c r="N61" s="26">
        <v>3</v>
      </c>
      <c r="O61" s="27"/>
      <c r="P61" s="65"/>
      <c r="Q61" s="28"/>
      <c r="R61" s="29">
        <v>1</v>
      </c>
      <c r="U61" s="52" t="s">
        <v>172</v>
      </c>
      <c r="V61" s="52">
        <v>917</v>
      </c>
    </row>
    <row r="62" spans="2:22" ht="18" customHeight="1">
      <c r="B62" s="30" t="s">
        <v>12</v>
      </c>
      <c r="C62" s="70">
        <f>C60</f>
        <v>42454</v>
      </c>
      <c r="D62" s="31">
        <v>0.57638888888888895</v>
      </c>
      <c r="E62" s="23">
        <f>E60</f>
        <v>7</v>
      </c>
      <c r="F62" s="14"/>
      <c r="G62" s="32">
        <v>2</v>
      </c>
      <c r="H62" s="71" t="s">
        <v>167</v>
      </c>
      <c r="I62" s="72"/>
      <c r="J62" s="72"/>
      <c r="K62" s="73"/>
      <c r="L62" s="33">
        <v>2</v>
      </c>
      <c r="M62" s="34"/>
      <c r="N62" s="35">
        <v>3</v>
      </c>
      <c r="O62" s="36"/>
      <c r="P62" s="65"/>
      <c r="Q62" s="37"/>
      <c r="R62" s="38">
        <v>2</v>
      </c>
      <c r="U62" s="52" t="s">
        <v>134</v>
      </c>
      <c r="V62" s="52">
        <v>917</v>
      </c>
    </row>
    <row r="63" spans="2:22" ht="18" customHeight="1">
      <c r="B63" s="39" t="str">
        <f>IF(H64="BYE","X","3-4")</f>
        <v>X</v>
      </c>
      <c r="C63" s="61"/>
      <c r="D63" s="22"/>
      <c r="E63" s="23">
        <f>E60</f>
        <v>7</v>
      </c>
      <c r="F63" s="14"/>
      <c r="G63" s="32">
        <v>3</v>
      </c>
      <c r="H63" s="71" t="s">
        <v>119</v>
      </c>
      <c r="I63" s="72"/>
      <c r="J63" s="72"/>
      <c r="K63" s="73"/>
      <c r="L63" s="33">
        <v>0</v>
      </c>
      <c r="M63" s="35">
        <v>1</v>
      </c>
      <c r="N63" s="34"/>
      <c r="O63" s="36"/>
      <c r="P63" s="65"/>
      <c r="Q63" s="37"/>
      <c r="R63" s="38">
        <v>3</v>
      </c>
      <c r="U63" s="52" t="s">
        <v>119</v>
      </c>
      <c r="V63" s="52">
        <v>910.5</v>
      </c>
    </row>
    <row r="64" spans="2:22" ht="18" customHeight="1" thickBot="1">
      <c r="B64" s="40" t="str">
        <f>IF(H64="BYE","X","1-4")</f>
        <v>X</v>
      </c>
      <c r="C64" s="70">
        <f>C60</f>
        <v>42454</v>
      </c>
      <c r="D64" s="31">
        <v>0.59027777777777779</v>
      </c>
      <c r="E64" s="23">
        <f>E60</f>
        <v>7</v>
      </c>
      <c r="F64" s="14"/>
      <c r="G64" s="41">
        <v>4</v>
      </c>
      <c r="H64" s="74" t="s">
        <v>15</v>
      </c>
      <c r="I64" s="75"/>
      <c r="J64" s="75"/>
      <c r="K64" s="76"/>
      <c r="L64" s="42"/>
      <c r="M64" s="43"/>
      <c r="N64" s="43"/>
      <c r="O64" s="44"/>
      <c r="P64" s="66"/>
      <c r="Q64" s="45"/>
      <c r="R64" s="46"/>
      <c r="U64" s="52" t="s">
        <v>135</v>
      </c>
      <c r="V64" s="52">
        <v>903</v>
      </c>
    </row>
    <row r="65" spans="2:22" ht="18" customHeight="1" thickBot="1">
      <c r="B65" s="47" t="s">
        <v>11</v>
      </c>
      <c r="C65" s="77"/>
      <c r="D65" s="48"/>
      <c r="E65" s="49">
        <f>E60</f>
        <v>7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U65" s="52" t="s">
        <v>173</v>
      </c>
      <c r="V65" s="52">
        <v>900</v>
      </c>
    </row>
    <row r="66" spans="2:22" ht="18" customHeight="1" thickBot="1">
      <c r="U66" s="52" t="s">
        <v>136</v>
      </c>
      <c r="V66" s="52">
        <v>900</v>
      </c>
    </row>
    <row r="67" spans="2:22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U67" s="52" t="s">
        <v>174</v>
      </c>
      <c r="V67" s="52">
        <v>900</v>
      </c>
    </row>
    <row r="68" spans="2:22" ht="18" customHeight="1" thickBot="1">
      <c r="B68" s="11" t="s">
        <v>6</v>
      </c>
      <c r="C68" s="60">
        <v>42454</v>
      </c>
      <c r="D68" s="12">
        <v>0.5625</v>
      </c>
      <c r="E68" s="13">
        <v>8</v>
      </c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  <c r="U68" s="52" t="s">
        <v>175</v>
      </c>
      <c r="V68" s="52">
        <v>900</v>
      </c>
    </row>
    <row r="69" spans="2:22" ht="18" customHeight="1">
      <c r="B69" s="21" t="str">
        <f>IF(H72="BYE","X","2-4")</f>
        <v>X</v>
      </c>
      <c r="C69" s="61"/>
      <c r="D69" s="22"/>
      <c r="E69" s="23">
        <f>E68</f>
        <v>8</v>
      </c>
      <c r="F69" s="14"/>
      <c r="G69" s="24">
        <v>1</v>
      </c>
      <c r="H69" s="67" t="s">
        <v>83</v>
      </c>
      <c r="I69" s="68"/>
      <c r="J69" s="68"/>
      <c r="K69" s="69"/>
      <c r="L69" s="25"/>
      <c r="M69" s="26">
        <v>3</v>
      </c>
      <c r="N69" s="26">
        <v>3</v>
      </c>
      <c r="O69" s="27"/>
      <c r="P69" s="65"/>
      <c r="Q69" s="28"/>
      <c r="R69" s="29">
        <v>1</v>
      </c>
      <c r="U69" s="52" t="s">
        <v>136</v>
      </c>
      <c r="V69" s="52">
        <v>900</v>
      </c>
    </row>
    <row r="70" spans="2:22" ht="18" customHeight="1">
      <c r="B70" s="30" t="s">
        <v>12</v>
      </c>
      <c r="C70" s="70">
        <f>C68</f>
        <v>42454</v>
      </c>
      <c r="D70" s="31">
        <v>0.57638888888888895</v>
      </c>
      <c r="E70" s="23">
        <f>E68</f>
        <v>8</v>
      </c>
      <c r="F70" s="14"/>
      <c r="G70" s="32">
        <v>2</v>
      </c>
      <c r="H70" s="71" t="s">
        <v>113</v>
      </c>
      <c r="I70" s="72"/>
      <c r="J70" s="72"/>
      <c r="K70" s="73"/>
      <c r="L70" s="33">
        <v>1</v>
      </c>
      <c r="M70" s="34"/>
      <c r="N70" s="35">
        <v>3</v>
      </c>
      <c r="O70" s="36"/>
      <c r="P70" s="65"/>
      <c r="Q70" s="37"/>
      <c r="R70" s="38">
        <v>2</v>
      </c>
      <c r="U70" s="52" t="s">
        <v>137</v>
      </c>
      <c r="V70" s="52">
        <v>900</v>
      </c>
    </row>
    <row r="71" spans="2:22" ht="18" customHeight="1">
      <c r="B71" s="39" t="str">
        <f>IF(H72="BYE","X","3-4")</f>
        <v>X</v>
      </c>
      <c r="C71" s="61"/>
      <c r="D71" s="22"/>
      <c r="E71" s="23">
        <f>E68</f>
        <v>8</v>
      </c>
      <c r="F71" s="14"/>
      <c r="G71" s="32">
        <v>3</v>
      </c>
      <c r="H71" s="71" t="s">
        <v>135</v>
      </c>
      <c r="I71" s="72"/>
      <c r="J71" s="72"/>
      <c r="K71" s="73"/>
      <c r="L71" s="33">
        <v>0</v>
      </c>
      <c r="M71" s="35">
        <v>2</v>
      </c>
      <c r="N71" s="34"/>
      <c r="O71" s="36"/>
      <c r="P71" s="65"/>
      <c r="Q71" s="37"/>
      <c r="R71" s="38">
        <v>3</v>
      </c>
      <c r="U71" s="52" t="s">
        <v>176</v>
      </c>
      <c r="V71" s="52">
        <v>900</v>
      </c>
    </row>
    <row r="72" spans="2:22" ht="18" customHeight="1" thickBot="1">
      <c r="B72" s="40" t="str">
        <f>IF(H72="BYE","X","1-4")</f>
        <v>X</v>
      </c>
      <c r="C72" s="70">
        <f>C68</f>
        <v>42454</v>
      </c>
      <c r="D72" s="31">
        <v>0.59027777777777779</v>
      </c>
      <c r="E72" s="23">
        <f>E68</f>
        <v>8</v>
      </c>
      <c r="F72" s="14"/>
      <c r="G72" s="41">
        <v>4</v>
      </c>
      <c r="H72" s="74" t="s">
        <v>15</v>
      </c>
      <c r="I72" s="75"/>
      <c r="J72" s="75"/>
      <c r="K72" s="76"/>
      <c r="L72" s="42"/>
      <c r="M72" s="43"/>
      <c r="N72" s="43"/>
      <c r="O72" s="44"/>
      <c r="P72" s="66"/>
      <c r="Q72" s="45"/>
      <c r="R72" s="46"/>
      <c r="U72" s="52" t="s">
        <v>177</v>
      </c>
      <c r="V72" s="52">
        <v>900</v>
      </c>
    </row>
    <row r="73" spans="2:22" ht="18" customHeight="1" thickBot="1">
      <c r="B73" s="47" t="s">
        <v>11</v>
      </c>
      <c r="C73" s="77"/>
      <c r="D73" s="48"/>
      <c r="E73" s="49">
        <f>E68</f>
        <v>8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  <c r="U73" s="52" t="s">
        <v>178</v>
      </c>
      <c r="V73" s="52">
        <v>885</v>
      </c>
    </row>
    <row r="74" spans="2:22" ht="18" customHeight="1" thickBot="1">
      <c r="U74" s="52" t="s">
        <v>179</v>
      </c>
      <c r="V74" s="52">
        <v>860</v>
      </c>
    </row>
    <row r="75" spans="2:22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  <c r="U75" s="52" t="s">
        <v>180</v>
      </c>
      <c r="V75" s="52">
        <v>823</v>
      </c>
    </row>
    <row r="76" spans="2:22" ht="18" customHeight="1" thickBot="1">
      <c r="B76" s="11" t="s">
        <v>6</v>
      </c>
      <c r="C76" s="60">
        <v>42454</v>
      </c>
      <c r="D76" s="12">
        <v>0.5625</v>
      </c>
      <c r="E76" s="13">
        <v>9</v>
      </c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  <c r="U76" s="52" t="s">
        <v>99</v>
      </c>
      <c r="V76" s="52">
        <v>797</v>
      </c>
    </row>
    <row r="77" spans="2:22" ht="18" customHeight="1">
      <c r="B77" s="21" t="str">
        <f>IF(H80="BYE","X","2-4")</f>
        <v>X</v>
      </c>
      <c r="C77" s="61"/>
      <c r="D77" s="22"/>
      <c r="E77" s="23">
        <f>E76</f>
        <v>9</v>
      </c>
      <c r="F77" s="14"/>
      <c r="G77" s="24">
        <v>1</v>
      </c>
      <c r="H77" s="67" t="s">
        <v>158</v>
      </c>
      <c r="I77" s="68"/>
      <c r="J77" s="68"/>
      <c r="K77" s="69"/>
      <c r="L77" s="25"/>
      <c r="M77" s="26">
        <v>2</v>
      </c>
      <c r="N77" s="26">
        <v>3</v>
      </c>
      <c r="O77" s="27"/>
      <c r="P77" s="65"/>
      <c r="Q77" s="28"/>
      <c r="R77" s="29">
        <v>2</v>
      </c>
    </row>
    <row r="78" spans="2:22" ht="18" customHeight="1">
      <c r="B78" s="30" t="s">
        <v>12</v>
      </c>
      <c r="C78" s="70">
        <f>C76</f>
        <v>42454</v>
      </c>
      <c r="D78" s="31">
        <v>0.57638888888888895</v>
      </c>
      <c r="E78" s="23">
        <f>E76</f>
        <v>9</v>
      </c>
      <c r="F78" s="14"/>
      <c r="G78" s="32">
        <v>2</v>
      </c>
      <c r="H78" s="71" t="s">
        <v>165</v>
      </c>
      <c r="I78" s="72"/>
      <c r="J78" s="72"/>
      <c r="K78" s="73"/>
      <c r="L78" s="33">
        <v>3</v>
      </c>
      <c r="M78" s="34"/>
      <c r="N78" s="35">
        <v>3</v>
      </c>
      <c r="O78" s="36"/>
      <c r="P78" s="65"/>
      <c r="Q78" s="37"/>
      <c r="R78" s="38">
        <v>1</v>
      </c>
    </row>
    <row r="79" spans="2:22" ht="18" customHeight="1">
      <c r="B79" s="39" t="str">
        <f>IF(H80="BYE","X","3-4")</f>
        <v>X</v>
      </c>
      <c r="C79" s="61"/>
      <c r="D79" s="22"/>
      <c r="E79" s="23">
        <f>E76</f>
        <v>9</v>
      </c>
      <c r="F79" s="14"/>
      <c r="G79" s="32">
        <v>3</v>
      </c>
      <c r="H79" s="71" t="s">
        <v>180</v>
      </c>
      <c r="I79" s="72"/>
      <c r="J79" s="72"/>
      <c r="K79" s="73"/>
      <c r="L79" s="33">
        <v>1</v>
      </c>
      <c r="M79" s="35">
        <v>0</v>
      </c>
      <c r="N79" s="34"/>
      <c r="O79" s="36"/>
      <c r="P79" s="65"/>
      <c r="Q79" s="37"/>
      <c r="R79" s="38">
        <v>3</v>
      </c>
    </row>
    <row r="80" spans="2:22" ht="18" customHeight="1" thickBot="1">
      <c r="B80" s="40" t="str">
        <f>IF(H80="BYE","X","1-4")</f>
        <v>X</v>
      </c>
      <c r="C80" s="70">
        <f>C76</f>
        <v>42454</v>
      </c>
      <c r="D80" s="31">
        <v>0.59027777777777779</v>
      </c>
      <c r="E80" s="23">
        <f>E76</f>
        <v>9</v>
      </c>
      <c r="F80" s="14"/>
      <c r="G80" s="41">
        <v>4</v>
      </c>
      <c r="H80" s="74" t="s">
        <v>15</v>
      </c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11</v>
      </c>
      <c r="C81" s="77"/>
      <c r="D81" s="48"/>
      <c r="E81" s="49">
        <f>E76</f>
        <v>9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>
        <v>42454</v>
      </c>
      <c r="D84" s="12">
        <v>0.45833333333333331</v>
      </c>
      <c r="E84" s="13">
        <v>1</v>
      </c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X</v>
      </c>
      <c r="C85" s="61"/>
      <c r="D85" s="22"/>
      <c r="E85" s="23">
        <f>E84</f>
        <v>1</v>
      </c>
      <c r="F85" s="14"/>
      <c r="G85" s="24">
        <v>1</v>
      </c>
      <c r="H85" s="67" t="s">
        <v>159</v>
      </c>
      <c r="I85" s="68"/>
      <c r="J85" s="68"/>
      <c r="K85" s="69"/>
      <c r="L85" s="25"/>
      <c r="M85" s="26">
        <v>3</v>
      </c>
      <c r="N85" s="26">
        <v>3</v>
      </c>
      <c r="O85" s="27"/>
      <c r="P85" s="65"/>
      <c r="Q85" s="28">
        <v>4</v>
      </c>
      <c r="R85" s="29">
        <v>1</v>
      </c>
    </row>
    <row r="86" spans="2:18" ht="18" customHeight="1">
      <c r="B86" s="30" t="s">
        <v>12</v>
      </c>
      <c r="C86" s="70">
        <f>C84</f>
        <v>42454</v>
      </c>
      <c r="D86" s="31">
        <v>0.47222222222222227</v>
      </c>
      <c r="E86" s="23">
        <f>E84</f>
        <v>1</v>
      </c>
      <c r="F86" s="14"/>
      <c r="G86" s="32">
        <v>2</v>
      </c>
      <c r="H86" s="71" t="s">
        <v>132</v>
      </c>
      <c r="I86" s="72"/>
      <c r="J86" s="72"/>
      <c r="K86" s="73"/>
      <c r="L86" s="33">
        <v>0</v>
      </c>
      <c r="M86" s="34"/>
      <c r="N86" s="35">
        <v>3</v>
      </c>
      <c r="O86" s="36"/>
      <c r="P86" s="65"/>
      <c r="Q86" s="37">
        <v>3</v>
      </c>
      <c r="R86" s="38">
        <v>2</v>
      </c>
    </row>
    <row r="87" spans="2:18" ht="18" customHeight="1">
      <c r="B87" s="39" t="str">
        <f>IF(H88="BYE","X","3-4")</f>
        <v>X</v>
      </c>
      <c r="C87" s="61"/>
      <c r="D87" s="22"/>
      <c r="E87" s="23">
        <f>E84</f>
        <v>1</v>
      </c>
      <c r="F87" s="14"/>
      <c r="G87" s="32">
        <v>3</v>
      </c>
      <c r="H87" s="71" t="s">
        <v>179</v>
      </c>
      <c r="I87" s="72"/>
      <c r="J87" s="72"/>
      <c r="K87" s="73"/>
      <c r="L87" s="33">
        <v>1</v>
      </c>
      <c r="M87" s="35">
        <v>0</v>
      </c>
      <c r="N87" s="34"/>
      <c r="O87" s="36"/>
      <c r="P87" s="65"/>
      <c r="Q87" s="37">
        <v>2</v>
      </c>
      <c r="R87" s="38">
        <v>3</v>
      </c>
    </row>
    <row r="88" spans="2:18" ht="18" customHeight="1" thickBot="1">
      <c r="B88" s="40" t="str">
        <f>IF(H88="BYE","X","1-4")</f>
        <v>X</v>
      </c>
      <c r="C88" s="70">
        <f>C84</f>
        <v>42454</v>
      </c>
      <c r="D88" s="31">
        <v>0.4861111111111111</v>
      </c>
      <c r="E88" s="23">
        <f>E84</f>
        <v>1</v>
      </c>
      <c r="F88" s="14"/>
      <c r="G88" s="41">
        <v>4</v>
      </c>
      <c r="H88" s="74" t="s">
        <v>15</v>
      </c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11</v>
      </c>
      <c r="C89" s="77"/>
      <c r="D89" s="48"/>
      <c r="E89" s="49">
        <f>E84</f>
        <v>1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>
        <v>42454</v>
      </c>
      <c r="D92" s="12">
        <v>0.45833333333333331</v>
      </c>
      <c r="E92" s="13">
        <v>2</v>
      </c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X</v>
      </c>
      <c r="C93" s="61"/>
      <c r="D93" s="22"/>
      <c r="E93" s="23">
        <f>E92</f>
        <v>2</v>
      </c>
      <c r="F93" s="14"/>
      <c r="G93" s="24">
        <v>1</v>
      </c>
      <c r="H93" s="67" t="s">
        <v>248</v>
      </c>
      <c r="I93" s="68"/>
      <c r="J93" s="68"/>
      <c r="K93" s="69"/>
      <c r="L93" s="25"/>
      <c r="M93" s="26">
        <v>3</v>
      </c>
      <c r="N93" s="26">
        <v>3</v>
      </c>
      <c r="O93" s="27"/>
      <c r="P93" s="65"/>
      <c r="Q93" s="28">
        <v>4</v>
      </c>
      <c r="R93" s="29">
        <v>1</v>
      </c>
    </row>
    <row r="94" spans="2:18" ht="18" customHeight="1">
      <c r="B94" s="30" t="s">
        <v>12</v>
      </c>
      <c r="C94" s="70">
        <f>C92</f>
        <v>42454</v>
      </c>
      <c r="D94" s="31">
        <v>0.47222222222222227</v>
      </c>
      <c r="E94" s="23">
        <f>E92</f>
        <v>2</v>
      </c>
      <c r="F94" s="14"/>
      <c r="G94" s="32">
        <v>2</v>
      </c>
      <c r="H94" s="71" t="s">
        <v>166</v>
      </c>
      <c r="I94" s="72"/>
      <c r="J94" s="72"/>
      <c r="K94" s="73"/>
      <c r="L94" s="33">
        <v>0</v>
      </c>
      <c r="M94" s="34"/>
      <c r="N94" s="35">
        <v>3</v>
      </c>
      <c r="O94" s="36"/>
      <c r="P94" s="65"/>
      <c r="Q94" s="37">
        <v>3</v>
      </c>
      <c r="R94" s="38">
        <v>2</v>
      </c>
    </row>
    <row r="95" spans="2:18" ht="18" customHeight="1">
      <c r="B95" s="39" t="str">
        <f>IF(H96="BYE","X","3-4")</f>
        <v>X</v>
      </c>
      <c r="C95" s="61"/>
      <c r="D95" s="22"/>
      <c r="E95" s="23">
        <f>E92</f>
        <v>2</v>
      </c>
      <c r="F95" s="14"/>
      <c r="G95" s="32">
        <v>3</v>
      </c>
      <c r="H95" s="71" t="s">
        <v>99</v>
      </c>
      <c r="I95" s="72"/>
      <c r="J95" s="72"/>
      <c r="K95" s="73"/>
      <c r="L95" s="33">
        <v>0</v>
      </c>
      <c r="M95" s="35">
        <v>0</v>
      </c>
      <c r="N95" s="34"/>
      <c r="O95" s="36"/>
      <c r="P95" s="65"/>
      <c r="Q95" s="37">
        <v>2</v>
      </c>
      <c r="R95" s="38">
        <v>3</v>
      </c>
    </row>
    <row r="96" spans="2:18" ht="18" customHeight="1" thickBot="1">
      <c r="B96" s="40" t="str">
        <f>IF(H96="BYE","X","1-4")</f>
        <v>X</v>
      </c>
      <c r="C96" s="70">
        <f>C92</f>
        <v>42454</v>
      </c>
      <c r="D96" s="31">
        <v>0.4861111111111111</v>
      </c>
      <c r="E96" s="23">
        <f>E92</f>
        <v>2</v>
      </c>
      <c r="F96" s="14"/>
      <c r="G96" s="41">
        <v>4</v>
      </c>
      <c r="H96" s="74" t="s">
        <v>15</v>
      </c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11</v>
      </c>
      <c r="C97" s="77"/>
      <c r="D97" s="48"/>
      <c r="E97" s="49">
        <f>E92</f>
        <v>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>
        <v>42454</v>
      </c>
      <c r="D100" s="12">
        <v>0.45833333333333331</v>
      </c>
      <c r="E100" s="13">
        <v>3</v>
      </c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X</v>
      </c>
      <c r="C101" s="61"/>
      <c r="D101" s="22"/>
      <c r="E101" s="23">
        <f>E100</f>
        <v>3</v>
      </c>
      <c r="F101" s="14"/>
      <c r="G101" s="24">
        <v>1</v>
      </c>
      <c r="H101" s="67" t="s">
        <v>109</v>
      </c>
      <c r="I101" s="68"/>
      <c r="J101" s="68"/>
      <c r="K101" s="69"/>
      <c r="L101" s="25"/>
      <c r="M101" s="26">
        <v>1</v>
      </c>
      <c r="N101" s="26">
        <v>0</v>
      </c>
      <c r="O101" s="27"/>
      <c r="P101" s="65"/>
      <c r="Q101" s="28">
        <v>2</v>
      </c>
      <c r="R101" s="29">
        <v>3</v>
      </c>
    </row>
    <row r="102" spans="2:18" ht="18" customHeight="1">
      <c r="B102" s="30" t="s">
        <v>12</v>
      </c>
      <c r="C102" s="70">
        <f>C100</f>
        <v>42454</v>
      </c>
      <c r="D102" s="31">
        <v>0.47222222222222227</v>
      </c>
      <c r="E102" s="23">
        <f>E100</f>
        <v>3</v>
      </c>
      <c r="F102" s="14"/>
      <c r="G102" s="32">
        <v>2</v>
      </c>
      <c r="H102" s="71" t="s">
        <v>87</v>
      </c>
      <c r="I102" s="72"/>
      <c r="J102" s="72"/>
      <c r="K102" s="73"/>
      <c r="L102" s="33">
        <v>3</v>
      </c>
      <c r="M102" s="34"/>
      <c r="N102" s="35">
        <v>0</v>
      </c>
      <c r="O102" s="36"/>
      <c r="P102" s="65"/>
      <c r="Q102" s="37">
        <v>3</v>
      </c>
      <c r="R102" s="38">
        <v>2</v>
      </c>
    </row>
    <row r="103" spans="2:18" ht="18" customHeight="1">
      <c r="B103" s="39" t="str">
        <f>IF(H104="BYE","X","3-4")</f>
        <v>X</v>
      </c>
      <c r="C103" s="61"/>
      <c r="D103" s="22"/>
      <c r="E103" s="23">
        <f>E100</f>
        <v>3</v>
      </c>
      <c r="F103" s="14"/>
      <c r="G103" s="32">
        <v>3</v>
      </c>
      <c r="H103" s="71" t="s">
        <v>174</v>
      </c>
      <c r="I103" s="72"/>
      <c r="J103" s="72"/>
      <c r="K103" s="73"/>
      <c r="L103" s="33">
        <v>3</v>
      </c>
      <c r="M103" s="35">
        <v>3</v>
      </c>
      <c r="N103" s="34"/>
      <c r="O103" s="36"/>
      <c r="P103" s="65"/>
      <c r="Q103" s="37">
        <v>4</v>
      </c>
      <c r="R103" s="38">
        <v>1</v>
      </c>
    </row>
    <row r="104" spans="2:18" ht="18" customHeight="1" thickBot="1">
      <c r="B104" s="40" t="str">
        <f>IF(H104="BYE","X","1-4")</f>
        <v>X</v>
      </c>
      <c r="C104" s="70">
        <f>C100</f>
        <v>42454</v>
      </c>
      <c r="D104" s="31">
        <v>0.4861111111111111</v>
      </c>
      <c r="E104" s="23">
        <f>E100</f>
        <v>3</v>
      </c>
      <c r="F104" s="14"/>
      <c r="G104" s="41">
        <v>4</v>
      </c>
      <c r="H104" s="74" t="s">
        <v>15</v>
      </c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11</v>
      </c>
      <c r="C105" s="77"/>
      <c r="D105" s="48"/>
      <c r="E105" s="49">
        <f>E100</f>
        <v>3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>
        <v>42454</v>
      </c>
      <c r="D108" s="12">
        <v>0.45833333333333331</v>
      </c>
      <c r="E108" s="13">
        <v>4</v>
      </c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X</v>
      </c>
      <c r="C109" s="61"/>
      <c r="D109" s="22"/>
      <c r="E109" s="23">
        <f>E108</f>
        <v>4</v>
      </c>
      <c r="F109" s="14"/>
      <c r="G109" s="24">
        <v>1</v>
      </c>
      <c r="H109" s="67" t="s">
        <v>161</v>
      </c>
      <c r="I109" s="68"/>
      <c r="J109" s="68"/>
      <c r="K109" s="69"/>
      <c r="L109" s="25"/>
      <c r="M109" s="26">
        <v>1</v>
      </c>
      <c r="N109" s="26">
        <v>3</v>
      </c>
      <c r="O109" s="27"/>
      <c r="P109" s="65"/>
      <c r="Q109" s="28">
        <v>3</v>
      </c>
      <c r="R109" s="29">
        <v>2</v>
      </c>
    </row>
    <row r="110" spans="2:18" ht="18" customHeight="1">
      <c r="B110" s="30" t="s">
        <v>12</v>
      </c>
      <c r="C110" s="70">
        <f>C108</f>
        <v>42454</v>
      </c>
      <c r="D110" s="31">
        <v>0.47222222222222227</v>
      </c>
      <c r="E110" s="23">
        <f>E108</f>
        <v>4</v>
      </c>
      <c r="F110" s="14"/>
      <c r="G110" s="32">
        <v>2</v>
      </c>
      <c r="H110" s="71" t="s">
        <v>112</v>
      </c>
      <c r="I110" s="72"/>
      <c r="J110" s="72"/>
      <c r="K110" s="73"/>
      <c r="L110" s="33">
        <v>3</v>
      </c>
      <c r="M110" s="34"/>
      <c r="N110" s="35">
        <v>3</v>
      </c>
      <c r="O110" s="36"/>
      <c r="P110" s="65"/>
      <c r="Q110" s="37">
        <v>4</v>
      </c>
      <c r="R110" s="38">
        <v>1</v>
      </c>
    </row>
    <row r="111" spans="2:18" ht="18" customHeight="1">
      <c r="B111" s="39" t="str">
        <f>IF(H112="BYE","X","3-4")</f>
        <v>X</v>
      </c>
      <c r="C111" s="61"/>
      <c r="D111" s="22"/>
      <c r="E111" s="23">
        <f>E108</f>
        <v>4</v>
      </c>
      <c r="F111" s="14"/>
      <c r="G111" s="32">
        <v>3</v>
      </c>
      <c r="H111" s="71" t="s">
        <v>173</v>
      </c>
      <c r="I111" s="72"/>
      <c r="J111" s="72"/>
      <c r="K111" s="73"/>
      <c r="L111" s="33" t="s">
        <v>255</v>
      </c>
      <c r="M111" s="35" t="s">
        <v>255</v>
      </c>
      <c r="N111" s="34"/>
      <c r="O111" s="36"/>
      <c r="P111" s="65"/>
      <c r="Q111" s="37">
        <v>0</v>
      </c>
      <c r="R111" s="38">
        <v>3</v>
      </c>
    </row>
    <row r="112" spans="2:18" ht="18" customHeight="1" thickBot="1">
      <c r="B112" s="40" t="str">
        <f>IF(H112="BYE","X","1-4")</f>
        <v>X</v>
      </c>
      <c r="C112" s="70">
        <f>C108</f>
        <v>42454</v>
      </c>
      <c r="D112" s="31">
        <v>0.4861111111111111</v>
      </c>
      <c r="E112" s="23">
        <f>E108</f>
        <v>4</v>
      </c>
      <c r="F112" s="14"/>
      <c r="G112" s="41">
        <v>4</v>
      </c>
      <c r="H112" s="74" t="s">
        <v>15</v>
      </c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11</v>
      </c>
      <c r="C113" s="77"/>
      <c r="D113" s="48"/>
      <c r="E113" s="49">
        <f>E108</f>
        <v>4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>
        <v>42454</v>
      </c>
      <c r="D116" s="12">
        <v>0.45833333333333331</v>
      </c>
      <c r="E116" s="13">
        <v>5</v>
      </c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X</v>
      </c>
      <c r="C117" s="61"/>
      <c r="D117" s="22"/>
      <c r="E117" s="23">
        <f>E116</f>
        <v>5</v>
      </c>
      <c r="F117" s="14"/>
      <c r="G117" s="24">
        <v>1</v>
      </c>
      <c r="H117" s="67" t="s">
        <v>84</v>
      </c>
      <c r="I117" s="68"/>
      <c r="J117" s="68"/>
      <c r="K117" s="69"/>
      <c r="L117" s="25"/>
      <c r="M117" s="26">
        <v>3</v>
      </c>
      <c r="N117" s="26">
        <v>3</v>
      </c>
      <c r="O117" s="27"/>
      <c r="P117" s="65"/>
      <c r="Q117" s="28">
        <v>4</v>
      </c>
      <c r="R117" s="29">
        <v>1</v>
      </c>
    </row>
    <row r="118" spans="2:18" ht="18" customHeight="1">
      <c r="B118" s="30" t="s">
        <v>12</v>
      </c>
      <c r="C118" s="70">
        <f>C116</f>
        <v>42454</v>
      </c>
      <c r="D118" s="31">
        <v>0.47222222222222227</v>
      </c>
      <c r="E118" s="23">
        <f>E116</f>
        <v>5</v>
      </c>
      <c r="F118" s="14"/>
      <c r="G118" s="32">
        <v>2</v>
      </c>
      <c r="H118" s="71" t="s">
        <v>164</v>
      </c>
      <c r="I118" s="72"/>
      <c r="J118" s="72"/>
      <c r="K118" s="73"/>
      <c r="L118" s="33">
        <v>1</v>
      </c>
      <c r="M118" s="34"/>
      <c r="N118" s="35">
        <v>3</v>
      </c>
      <c r="O118" s="36"/>
      <c r="P118" s="65"/>
      <c r="Q118" s="37">
        <v>3</v>
      </c>
      <c r="R118" s="38">
        <v>2</v>
      </c>
    </row>
    <row r="119" spans="2:18" ht="18" customHeight="1">
      <c r="B119" s="39" t="str">
        <f>IF(H120="BYE","X","3-4")</f>
        <v>X</v>
      </c>
      <c r="C119" s="61"/>
      <c r="D119" s="22"/>
      <c r="E119" s="23">
        <f>E116</f>
        <v>5</v>
      </c>
      <c r="F119" s="14"/>
      <c r="G119" s="32">
        <v>3</v>
      </c>
      <c r="H119" s="71" t="s">
        <v>136</v>
      </c>
      <c r="I119" s="72"/>
      <c r="J119" s="72"/>
      <c r="K119" s="73"/>
      <c r="L119" s="33">
        <v>1</v>
      </c>
      <c r="M119" s="35">
        <v>1</v>
      </c>
      <c r="N119" s="34"/>
      <c r="O119" s="36"/>
      <c r="P119" s="65"/>
      <c r="Q119" s="37">
        <v>2</v>
      </c>
      <c r="R119" s="38">
        <v>3</v>
      </c>
    </row>
    <row r="120" spans="2:18" ht="18" customHeight="1" thickBot="1">
      <c r="B120" s="40" t="str">
        <f>IF(H120="BYE","X","1-4")</f>
        <v>X</v>
      </c>
      <c r="C120" s="70">
        <f>C116</f>
        <v>42454</v>
      </c>
      <c r="D120" s="31">
        <v>0.4861111111111111</v>
      </c>
      <c r="E120" s="23">
        <f>E116</f>
        <v>5</v>
      </c>
      <c r="F120" s="14"/>
      <c r="G120" s="41">
        <v>4</v>
      </c>
      <c r="H120" s="74" t="s">
        <v>15</v>
      </c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11</v>
      </c>
      <c r="C121" s="77"/>
      <c r="D121" s="48"/>
      <c r="E121" s="49">
        <f>E116</f>
        <v>5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>
        <v>42454</v>
      </c>
      <c r="D124" s="12">
        <v>0.45833333333333331</v>
      </c>
      <c r="E124" s="13">
        <v>6</v>
      </c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X</v>
      </c>
      <c r="C125" s="61"/>
      <c r="D125" s="22"/>
      <c r="E125" s="23">
        <f>E124</f>
        <v>6</v>
      </c>
      <c r="F125" s="14"/>
      <c r="G125" s="24">
        <v>1</v>
      </c>
      <c r="H125" s="67" t="s">
        <v>162</v>
      </c>
      <c r="I125" s="68"/>
      <c r="J125" s="68"/>
      <c r="K125" s="69"/>
      <c r="L125" s="25"/>
      <c r="M125" s="26">
        <v>3</v>
      </c>
      <c r="N125" s="26">
        <v>3</v>
      </c>
      <c r="O125" s="27"/>
      <c r="P125" s="65"/>
      <c r="Q125" s="28">
        <v>4</v>
      </c>
      <c r="R125" s="29">
        <v>1</v>
      </c>
    </row>
    <row r="126" spans="2:18" ht="18" customHeight="1">
      <c r="B126" s="30" t="s">
        <v>12</v>
      </c>
      <c r="C126" s="70">
        <f>C124</f>
        <v>42454</v>
      </c>
      <c r="D126" s="31">
        <v>0.47222222222222227</v>
      </c>
      <c r="E126" s="23">
        <f>E124</f>
        <v>6</v>
      </c>
      <c r="F126" s="14"/>
      <c r="G126" s="32">
        <v>2</v>
      </c>
      <c r="H126" s="71" t="s">
        <v>111</v>
      </c>
      <c r="I126" s="72"/>
      <c r="J126" s="72"/>
      <c r="K126" s="73"/>
      <c r="L126" s="33">
        <v>0</v>
      </c>
      <c r="M126" s="34"/>
      <c r="N126" s="35">
        <v>0</v>
      </c>
      <c r="O126" s="36"/>
      <c r="P126" s="65"/>
      <c r="Q126" s="37">
        <v>2</v>
      </c>
      <c r="R126" s="38">
        <v>3</v>
      </c>
    </row>
    <row r="127" spans="2:18" ht="18" customHeight="1">
      <c r="B127" s="39" t="str">
        <f>IF(H128="BYE","X","3-4")</f>
        <v>X</v>
      </c>
      <c r="C127" s="61"/>
      <c r="D127" s="22"/>
      <c r="E127" s="23">
        <f>E124</f>
        <v>6</v>
      </c>
      <c r="F127" s="14"/>
      <c r="G127" s="32">
        <v>3</v>
      </c>
      <c r="H127" s="71" t="s">
        <v>176</v>
      </c>
      <c r="I127" s="72"/>
      <c r="J127" s="72"/>
      <c r="K127" s="73"/>
      <c r="L127" s="33">
        <v>0</v>
      </c>
      <c r="M127" s="35">
        <v>3</v>
      </c>
      <c r="N127" s="34"/>
      <c r="O127" s="36"/>
      <c r="P127" s="65"/>
      <c r="Q127" s="37">
        <v>3</v>
      </c>
      <c r="R127" s="38">
        <v>2</v>
      </c>
    </row>
    <row r="128" spans="2:18" ht="18" customHeight="1" thickBot="1">
      <c r="B128" s="40" t="str">
        <f>IF(H128="BYE","X","1-4")</f>
        <v>X</v>
      </c>
      <c r="C128" s="70">
        <f>C124</f>
        <v>42454</v>
      </c>
      <c r="D128" s="31">
        <v>0.4861111111111111</v>
      </c>
      <c r="E128" s="23">
        <f>E124</f>
        <v>6</v>
      </c>
      <c r="F128" s="14"/>
      <c r="G128" s="41">
        <v>4</v>
      </c>
      <c r="H128" s="74" t="s">
        <v>15</v>
      </c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11</v>
      </c>
      <c r="C129" s="77"/>
      <c r="D129" s="48"/>
      <c r="E129" s="49">
        <f>E124</f>
        <v>6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>
        <v>42454</v>
      </c>
      <c r="D132" s="12">
        <v>0.45833333333333331</v>
      </c>
      <c r="E132" s="13">
        <v>7</v>
      </c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X</v>
      </c>
      <c r="C133" s="61"/>
      <c r="D133" s="22"/>
      <c r="E133" s="23">
        <f>E132</f>
        <v>7</v>
      </c>
      <c r="F133" s="14"/>
      <c r="G133" s="24">
        <v>1</v>
      </c>
      <c r="H133" s="67" t="s">
        <v>110</v>
      </c>
      <c r="I133" s="68"/>
      <c r="J133" s="68"/>
      <c r="K133" s="69"/>
      <c r="L133" s="25"/>
      <c r="M133" s="26">
        <v>3</v>
      </c>
      <c r="N133" s="26">
        <v>3</v>
      </c>
      <c r="O133" s="27"/>
      <c r="P133" s="65"/>
      <c r="Q133" s="28">
        <v>4</v>
      </c>
      <c r="R133" s="29">
        <v>1</v>
      </c>
    </row>
    <row r="134" spans="2:18" ht="18" customHeight="1">
      <c r="B134" s="30" t="s">
        <v>12</v>
      </c>
      <c r="C134" s="70">
        <f>C132</f>
        <v>42454</v>
      </c>
      <c r="D134" s="31">
        <v>0.47222222222222227</v>
      </c>
      <c r="E134" s="23">
        <f>E132</f>
        <v>7</v>
      </c>
      <c r="F134" s="14"/>
      <c r="G134" s="32">
        <v>2</v>
      </c>
      <c r="H134" s="71" t="s">
        <v>131</v>
      </c>
      <c r="I134" s="72"/>
      <c r="J134" s="72"/>
      <c r="K134" s="73"/>
      <c r="L134" s="33">
        <v>0</v>
      </c>
      <c r="M134" s="34"/>
      <c r="N134" s="35">
        <v>0</v>
      </c>
      <c r="O134" s="36"/>
      <c r="P134" s="65"/>
      <c r="Q134" s="37">
        <v>2</v>
      </c>
      <c r="R134" s="38">
        <v>3</v>
      </c>
    </row>
    <row r="135" spans="2:18" ht="18" customHeight="1" thickBot="1">
      <c r="B135" s="39" t="str">
        <f>IF(H136="BYE","X","3-4")</f>
        <v>X</v>
      </c>
      <c r="C135" s="61"/>
      <c r="D135" s="22"/>
      <c r="E135" s="23">
        <f>E132</f>
        <v>7</v>
      </c>
      <c r="F135" s="14"/>
      <c r="G135" s="32">
        <v>3</v>
      </c>
      <c r="H135" s="74" t="s">
        <v>175</v>
      </c>
      <c r="I135" s="75"/>
      <c r="J135" s="75"/>
      <c r="K135" s="76"/>
      <c r="L135" s="33">
        <v>2</v>
      </c>
      <c r="M135" s="35">
        <v>3</v>
      </c>
      <c r="N135" s="34"/>
      <c r="O135" s="36"/>
      <c r="P135" s="65"/>
      <c r="Q135" s="37">
        <v>3</v>
      </c>
      <c r="R135" s="38">
        <v>2</v>
      </c>
    </row>
    <row r="136" spans="2:18" ht="18" customHeight="1" thickBot="1">
      <c r="B136" s="40" t="str">
        <f>IF(H136="BYE","X","1-4")</f>
        <v>X</v>
      </c>
      <c r="C136" s="70">
        <f>C132</f>
        <v>42454</v>
      </c>
      <c r="D136" s="31">
        <v>0.4861111111111111</v>
      </c>
      <c r="E136" s="23">
        <f>E132</f>
        <v>7</v>
      </c>
      <c r="F136" s="14"/>
      <c r="G136" s="41">
        <v>4</v>
      </c>
      <c r="H136" s="74" t="s">
        <v>15</v>
      </c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11</v>
      </c>
      <c r="C137" s="77"/>
      <c r="D137" s="48"/>
      <c r="E137" s="49">
        <f>E132</f>
        <v>7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>
        <v>42454</v>
      </c>
      <c r="D140" s="12">
        <v>0.45833333333333331</v>
      </c>
      <c r="E140" s="13">
        <v>8</v>
      </c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X</v>
      </c>
      <c r="C141" s="61"/>
      <c r="D141" s="22"/>
      <c r="E141" s="23">
        <f>E140</f>
        <v>8</v>
      </c>
      <c r="F141" s="14"/>
      <c r="G141" s="24">
        <v>1</v>
      </c>
      <c r="H141" s="67" t="s">
        <v>59</v>
      </c>
      <c r="I141" s="68"/>
      <c r="J141" s="68"/>
      <c r="K141" s="69"/>
      <c r="L141" s="25"/>
      <c r="M141" s="26">
        <v>2</v>
      </c>
      <c r="N141" s="26">
        <v>3</v>
      </c>
      <c r="O141" s="27"/>
      <c r="P141" s="65"/>
      <c r="Q141" s="28"/>
      <c r="R141" s="29">
        <v>2</v>
      </c>
    </row>
    <row r="142" spans="2:18" ht="18" customHeight="1">
      <c r="B142" s="30" t="s">
        <v>12</v>
      </c>
      <c r="C142" s="70">
        <f>C140</f>
        <v>42454</v>
      </c>
      <c r="D142" s="31">
        <v>0.47222222222222227</v>
      </c>
      <c r="E142" s="23">
        <f>E140</f>
        <v>8</v>
      </c>
      <c r="F142" s="14"/>
      <c r="G142" s="32">
        <v>2</v>
      </c>
      <c r="H142" s="71" t="s">
        <v>42</v>
      </c>
      <c r="I142" s="72"/>
      <c r="J142" s="72"/>
      <c r="K142" s="73"/>
      <c r="L142" s="33">
        <v>3</v>
      </c>
      <c r="M142" s="34"/>
      <c r="N142" s="35">
        <v>3</v>
      </c>
      <c r="O142" s="36"/>
      <c r="P142" s="65"/>
      <c r="Q142" s="37"/>
      <c r="R142" s="38">
        <v>1</v>
      </c>
    </row>
    <row r="143" spans="2:18" ht="18" customHeight="1">
      <c r="B143" s="39" t="str">
        <f>IF(H144="BYE","X","3-4")</f>
        <v>X</v>
      </c>
      <c r="C143" s="61"/>
      <c r="D143" s="22"/>
      <c r="E143" s="23">
        <f>E140</f>
        <v>8</v>
      </c>
      <c r="F143" s="14"/>
      <c r="G143" s="32">
        <v>3</v>
      </c>
      <c r="H143" s="71" t="s">
        <v>177</v>
      </c>
      <c r="I143" s="72"/>
      <c r="J143" s="72"/>
      <c r="K143" s="73"/>
      <c r="L143" s="33">
        <v>1</v>
      </c>
      <c r="M143" s="35">
        <v>0</v>
      </c>
      <c r="N143" s="34"/>
      <c r="O143" s="36"/>
      <c r="P143" s="65"/>
      <c r="Q143" s="37"/>
      <c r="R143" s="38">
        <v>3</v>
      </c>
    </row>
    <row r="144" spans="2:18" ht="18" customHeight="1" thickBot="1">
      <c r="B144" s="40" t="str">
        <f>IF(H144="BYE","X","1-4")</f>
        <v>X</v>
      </c>
      <c r="C144" s="70">
        <f>C140</f>
        <v>42454</v>
      </c>
      <c r="D144" s="31">
        <v>0.4861111111111111</v>
      </c>
      <c r="E144" s="23">
        <f>E140</f>
        <v>8</v>
      </c>
      <c r="F144" s="14"/>
      <c r="G144" s="41">
        <v>4</v>
      </c>
      <c r="H144" s="74" t="s">
        <v>15</v>
      </c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11</v>
      </c>
      <c r="C145" s="77"/>
      <c r="D145" s="48"/>
      <c r="E145" s="49">
        <f>E140</f>
        <v>8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thickBot="1"/>
    <row r="147" spans="2:18" ht="18" customHeight="1" thickBot="1">
      <c r="B147" s="6"/>
      <c r="C147" s="7" t="s">
        <v>3</v>
      </c>
      <c r="D147" s="7" t="s">
        <v>4</v>
      </c>
      <c r="E147" s="8" t="s">
        <v>5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"/>
    </row>
    <row r="148" spans="2:18" ht="18" customHeight="1" thickBot="1">
      <c r="B148" s="11" t="s">
        <v>6</v>
      </c>
      <c r="C148" s="60">
        <v>42454</v>
      </c>
      <c r="D148" s="12">
        <v>0.45833333333333331</v>
      </c>
      <c r="E148" s="13">
        <v>9</v>
      </c>
      <c r="F148" s="14"/>
      <c r="G148" s="62" t="s">
        <v>7</v>
      </c>
      <c r="H148" s="63"/>
      <c r="I148" s="15">
        <v>19</v>
      </c>
      <c r="J148" s="16"/>
      <c r="K148" s="17" t="s">
        <v>8</v>
      </c>
      <c r="L148" s="18">
        <v>1</v>
      </c>
      <c r="M148" s="7">
        <v>2</v>
      </c>
      <c r="N148" s="7">
        <v>3</v>
      </c>
      <c r="O148" s="19">
        <v>4</v>
      </c>
      <c r="P148" s="64"/>
      <c r="Q148" s="20" t="s">
        <v>9</v>
      </c>
      <c r="R148" s="8" t="s">
        <v>10</v>
      </c>
    </row>
    <row r="149" spans="2:18" ht="18" customHeight="1">
      <c r="B149" s="21" t="str">
        <f>IF(H152="BYE","X","2-4")</f>
        <v>X</v>
      </c>
      <c r="C149" s="61"/>
      <c r="D149" s="22"/>
      <c r="E149" s="23" t="s">
        <v>35</v>
      </c>
      <c r="F149" s="14"/>
      <c r="G149" s="24">
        <v>1</v>
      </c>
      <c r="H149" s="67" t="s">
        <v>86</v>
      </c>
      <c r="I149" s="68"/>
      <c r="J149" s="68"/>
      <c r="K149" s="69"/>
      <c r="L149" s="25"/>
      <c r="M149" s="26">
        <v>2</v>
      </c>
      <c r="N149" s="26">
        <v>2</v>
      </c>
      <c r="O149" s="27"/>
      <c r="P149" s="65"/>
      <c r="Q149" s="28"/>
      <c r="R149" s="29">
        <v>3</v>
      </c>
    </row>
    <row r="150" spans="2:18" ht="18" customHeight="1">
      <c r="B150" s="30" t="s">
        <v>34</v>
      </c>
      <c r="C150" s="70">
        <f>C148</f>
        <v>42454</v>
      </c>
      <c r="D150" s="31">
        <v>0.47222222222222227</v>
      </c>
      <c r="E150" s="23">
        <f>E148</f>
        <v>9</v>
      </c>
      <c r="F150" s="14"/>
      <c r="G150" s="32">
        <v>2</v>
      </c>
      <c r="H150" s="71" t="s">
        <v>163</v>
      </c>
      <c r="I150" s="72"/>
      <c r="J150" s="72"/>
      <c r="K150" s="73"/>
      <c r="L150" s="33">
        <v>3</v>
      </c>
      <c r="M150" s="34"/>
      <c r="N150" s="35">
        <v>0</v>
      </c>
      <c r="O150" s="36"/>
      <c r="P150" s="65"/>
      <c r="Q150" s="37"/>
      <c r="R150" s="38">
        <v>2</v>
      </c>
    </row>
    <row r="151" spans="2:18" ht="18" customHeight="1">
      <c r="B151" s="39" t="s">
        <v>6</v>
      </c>
      <c r="C151" s="61"/>
      <c r="D151" s="22"/>
      <c r="E151" s="23" t="s">
        <v>35</v>
      </c>
      <c r="F151" s="14"/>
      <c r="G151" s="32">
        <v>3</v>
      </c>
      <c r="H151" s="71" t="s">
        <v>137</v>
      </c>
      <c r="I151" s="72"/>
      <c r="J151" s="72"/>
      <c r="K151" s="73"/>
      <c r="L151" s="33">
        <v>3</v>
      </c>
      <c r="M151" s="35">
        <v>3</v>
      </c>
      <c r="N151" s="34"/>
      <c r="O151" s="36"/>
      <c r="P151" s="65"/>
      <c r="Q151" s="37"/>
      <c r="R151" s="38">
        <v>1</v>
      </c>
    </row>
    <row r="152" spans="2:18" ht="18" customHeight="1" thickBot="1">
      <c r="B152" s="30" t="s">
        <v>11</v>
      </c>
      <c r="C152" s="70">
        <f>C148</f>
        <v>42454</v>
      </c>
      <c r="D152" s="31">
        <v>0.4861111111111111</v>
      </c>
      <c r="E152" s="23">
        <f>E148</f>
        <v>9</v>
      </c>
      <c r="F152" s="14"/>
      <c r="G152" s="41">
        <v>4</v>
      </c>
      <c r="H152" s="74" t="s">
        <v>15</v>
      </c>
      <c r="I152" s="75"/>
      <c r="J152" s="75"/>
      <c r="K152" s="76"/>
      <c r="L152" s="42"/>
      <c r="M152" s="43"/>
      <c r="N152" s="43"/>
      <c r="O152" s="44"/>
      <c r="P152" s="66"/>
      <c r="Q152" s="45"/>
      <c r="R152" s="46"/>
    </row>
    <row r="153" spans="2:18" ht="18" customHeight="1" thickBot="1">
      <c r="B153" s="39" t="str">
        <f>IF(H154="BYE","X","3-4")</f>
        <v>3-4</v>
      </c>
      <c r="C153" s="77"/>
      <c r="D153" s="48"/>
      <c r="E153" s="49" t="s">
        <v>35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75">
    <mergeCell ref="C148:C149"/>
    <mergeCell ref="G148:H148"/>
    <mergeCell ref="P148:P152"/>
    <mergeCell ref="H149:K149"/>
    <mergeCell ref="C150:C151"/>
    <mergeCell ref="H150:K150"/>
    <mergeCell ref="H151:K151"/>
    <mergeCell ref="C152:C153"/>
    <mergeCell ref="H152:K152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05" priority="38" stopIfTrue="1" operator="equal">
      <formula>0</formula>
    </cfRule>
  </conditionalFormatting>
  <conditionalFormatting sqref="Q5">
    <cfRule type="cellIs" dxfId="504" priority="37" stopIfTrue="1" operator="equal">
      <formula>0</formula>
    </cfRule>
  </conditionalFormatting>
  <conditionalFormatting sqref="Q14:Q16">
    <cfRule type="cellIs" dxfId="503" priority="36" stopIfTrue="1" operator="equal">
      <formula>0</formula>
    </cfRule>
  </conditionalFormatting>
  <conditionalFormatting sqref="Q13">
    <cfRule type="cellIs" dxfId="502" priority="35" stopIfTrue="1" operator="equal">
      <formula>0</formula>
    </cfRule>
  </conditionalFormatting>
  <conditionalFormatting sqref="Q22:Q24">
    <cfRule type="cellIs" dxfId="501" priority="34" stopIfTrue="1" operator="equal">
      <formula>0</formula>
    </cfRule>
  </conditionalFormatting>
  <conditionalFormatting sqref="Q21">
    <cfRule type="cellIs" dxfId="500" priority="33" stopIfTrue="1" operator="equal">
      <formula>0</formula>
    </cfRule>
  </conditionalFormatting>
  <conditionalFormatting sqref="Q30:Q32">
    <cfRule type="cellIs" dxfId="499" priority="32" stopIfTrue="1" operator="equal">
      <formula>0</formula>
    </cfRule>
  </conditionalFormatting>
  <conditionalFormatting sqref="Q29">
    <cfRule type="cellIs" dxfId="498" priority="31" stopIfTrue="1" operator="equal">
      <formula>0</formula>
    </cfRule>
  </conditionalFormatting>
  <conditionalFormatting sqref="Q38:Q40">
    <cfRule type="cellIs" dxfId="497" priority="30" stopIfTrue="1" operator="equal">
      <formula>0</formula>
    </cfRule>
  </conditionalFormatting>
  <conditionalFormatting sqref="Q37">
    <cfRule type="cellIs" dxfId="496" priority="29" stopIfTrue="1" operator="equal">
      <formula>0</formula>
    </cfRule>
  </conditionalFormatting>
  <conditionalFormatting sqref="Q46:Q48">
    <cfRule type="cellIs" dxfId="495" priority="28" stopIfTrue="1" operator="equal">
      <formula>0</formula>
    </cfRule>
  </conditionalFormatting>
  <conditionalFormatting sqref="Q45">
    <cfRule type="cellIs" dxfId="494" priority="27" stopIfTrue="1" operator="equal">
      <formula>0</formula>
    </cfRule>
  </conditionalFormatting>
  <conditionalFormatting sqref="Q54:Q56">
    <cfRule type="cellIs" dxfId="493" priority="26" stopIfTrue="1" operator="equal">
      <formula>0</formula>
    </cfRule>
  </conditionalFormatting>
  <conditionalFormatting sqref="Q53">
    <cfRule type="cellIs" dxfId="492" priority="25" stopIfTrue="1" operator="equal">
      <formula>0</formula>
    </cfRule>
  </conditionalFormatting>
  <conditionalFormatting sqref="Q62:Q64">
    <cfRule type="cellIs" dxfId="491" priority="24" stopIfTrue="1" operator="equal">
      <formula>0</formula>
    </cfRule>
  </conditionalFormatting>
  <conditionalFormatting sqref="Q61">
    <cfRule type="cellIs" dxfId="490" priority="23" stopIfTrue="1" operator="equal">
      <formula>0</formula>
    </cfRule>
  </conditionalFormatting>
  <conditionalFormatting sqref="Q70:Q72">
    <cfRule type="cellIs" dxfId="489" priority="22" stopIfTrue="1" operator="equal">
      <formula>0</formula>
    </cfRule>
  </conditionalFormatting>
  <conditionalFormatting sqref="Q69">
    <cfRule type="cellIs" dxfId="488" priority="21" stopIfTrue="1" operator="equal">
      <formula>0</formula>
    </cfRule>
  </conditionalFormatting>
  <conditionalFormatting sqref="Q78:Q80">
    <cfRule type="cellIs" dxfId="487" priority="20" stopIfTrue="1" operator="equal">
      <formula>0</formula>
    </cfRule>
  </conditionalFormatting>
  <conditionalFormatting sqref="Q77">
    <cfRule type="cellIs" dxfId="486" priority="19" stopIfTrue="1" operator="equal">
      <formula>0</formula>
    </cfRule>
  </conditionalFormatting>
  <conditionalFormatting sqref="Q86:Q88">
    <cfRule type="cellIs" dxfId="485" priority="18" stopIfTrue="1" operator="equal">
      <formula>0</formula>
    </cfRule>
  </conditionalFormatting>
  <conditionalFormatting sqref="Q85">
    <cfRule type="cellIs" dxfId="484" priority="17" stopIfTrue="1" operator="equal">
      <formula>0</formula>
    </cfRule>
  </conditionalFormatting>
  <conditionalFormatting sqref="Q94:Q96">
    <cfRule type="cellIs" dxfId="483" priority="16" stopIfTrue="1" operator="equal">
      <formula>0</formula>
    </cfRule>
  </conditionalFormatting>
  <conditionalFormatting sqref="Q93">
    <cfRule type="cellIs" dxfId="482" priority="15" stopIfTrue="1" operator="equal">
      <formula>0</formula>
    </cfRule>
  </conditionalFormatting>
  <conditionalFormatting sqref="Q102:Q104">
    <cfRule type="cellIs" dxfId="481" priority="14" stopIfTrue="1" operator="equal">
      <formula>0</formula>
    </cfRule>
  </conditionalFormatting>
  <conditionalFormatting sqref="Q101">
    <cfRule type="cellIs" dxfId="480" priority="13" stopIfTrue="1" operator="equal">
      <formula>0</formula>
    </cfRule>
  </conditionalFormatting>
  <conditionalFormatting sqref="Q110:Q112">
    <cfRule type="cellIs" dxfId="479" priority="12" stopIfTrue="1" operator="equal">
      <formula>0</formula>
    </cfRule>
  </conditionalFormatting>
  <conditionalFormatting sqref="Q109">
    <cfRule type="cellIs" dxfId="478" priority="11" stopIfTrue="1" operator="equal">
      <formula>0</formula>
    </cfRule>
  </conditionalFormatting>
  <conditionalFormatting sqref="Q118:Q120">
    <cfRule type="cellIs" dxfId="477" priority="10" stopIfTrue="1" operator="equal">
      <formula>0</formula>
    </cfRule>
  </conditionalFormatting>
  <conditionalFormatting sqref="Q117">
    <cfRule type="cellIs" dxfId="476" priority="9" stopIfTrue="1" operator="equal">
      <formula>0</formula>
    </cfRule>
  </conditionalFormatting>
  <conditionalFormatting sqref="Q126:Q128">
    <cfRule type="cellIs" dxfId="475" priority="8" stopIfTrue="1" operator="equal">
      <formula>0</formula>
    </cfRule>
  </conditionalFormatting>
  <conditionalFormatting sqref="Q125">
    <cfRule type="cellIs" dxfId="474" priority="7" stopIfTrue="1" operator="equal">
      <formula>0</formula>
    </cfRule>
  </conditionalFormatting>
  <conditionalFormatting sqref="Q134:Q136">
    <cfRule type="cellIs" dxfId="473" priority="6" stopIfTrue="1" operator="equal">
      <formula>0</formula>
    </cfRule>
  </conditionalFormatting>
  <conditionalFormatting sqref="Q133">
    <cfRule type="cellIs" dxfId="472" priority="5" stopIfTrue="1" operator="equal">
      <formula>0</formula>
    </cfRule>
  </conditionalFormatting>
  <conditionalFormatting sqref="Q142:Q144">
    <cfRule type="cellIs" dxfId="471" priority="4" stopIfTrue="1" operator="equal">
      <formula>0</formula>
    </cfRule>
  </conditionalFormatting>
  <conditionalFormatting sqref="Q141">
    <cfRule type="cellIs" dxfId="470" priority="3" stopIfTrue="1" operator="equal">
      <formula>0</formula>
    </cfRule>
  </conditionalFormatting>
  <conditionalFormatting sqref="Q150:Q152">
    <cfRule type="cellIs" dxfId="469" priority="2" stopIfTrue="1" operator="equal">
      <formula>0</formula>
    </cfRule>
  </conditionalFormatting>
  <conditionalFormatting sqref="Q149">
    <cfRule type="cellIs" dxfId="4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6" fitToHeight="2" orientation="portrait" horizontalDpi="300" verticalDpi="300" r:id="rId1"/>
  <headerFooter alignWithMargins="0">
    <oddFooter>Página &amp;P</oddFooter>
  </headerFooter>
  <rowBreaks count="1" manualBreakCount="1">
    <brk id="82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4" zoomScaleSheetLayoutView="100" workbookViewId="0">
      <selection activeCell="D21" sqref="D2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4.5703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78" t="s">
        <v>33</v>
      </c>
      <c r="L1" s="78"/>
      <c r="M1" s="78"/>
      <c r="N1" s="7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3" t="s">
        <v>152</v>
      </c>
      <c r="V3" s="52">
        <v>1906</v>
      </c>
    </row>
    <row r="4" spans="1:22" ht="18" customHeight="1" thickBot="1">
      <c r="B4" s="11" t="s">
        <v>6</v>
      </c>
      <c r="C4" s="60">
        <v>42454</v>
      </c>
      <c r="D4" s="12">
        <v>0.6875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3" t="s">
        <v>153</v>
      </c>
      <c r="V4" s="52">
        <v>1879</v>
      </c>
    </row>
    <row r="5" spans="1:22" ht="18" customHeight="1" thickBo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157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3" t="s">
        <v>123</v>
      </c>
      <c r="V5" s="52">
        <v>1824</v>
      </c>
    </row>
    <row r="6" spans="1:22" ht="18" customHeight="1" thickBot="1">
      <c r="B6" s="30" t="s">
        <v>11</v>
      </c>
      <c r="C6" s="70">
        <f>C4</f>
        <v>42454</v>
      </c>
      <c r="D6" s="31">
        <v>0.70138888888888884</v>
      </c>
      <c r="E6" s="23">
        <f>E4</f>
        <v>1</v>
      </c>
      <c r="F6" s="14"/>
      <c r="G6" s="32">
        <v>2</v>
      </c>
      <c r="H6" s="67" t="s">
        <v>83</v>
      </c>
      <c r="I6" s="68"/>
      <c r="J6" s="68"/>
      <c r="K6" s="69"/>
      <c r="L6" s="33">
        <v>0</v>
      </c>
      <c r="M6" s="34"/>
      <c r="N6" s="35">
        <v>3</v>
      </c>
      <c r="O6" s="36"/>
      <c r="P6" s="65"/>
      <c r="Q6" s="37"/>
      <c r="R6" s="38">
        <v>2</v>
      </c>
      <c r="U6" s="53" t="s">
        <v>154</v>
      </c>
      <c r="V6" s="52">
        <v>1814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67" t="s">
        <v>248</v>
      </c>
      <c r="I7" s="68"/>
      <c r="J7" s="68"/>
      <c r="K7" s="69"/>
      <c r="L7" s="33">
        <v>2</v>
      </c>
      <c r="M7" s="35">
        <v>0</v>
      </c>
      <c r="N7" s="34"/>
      <c r="O7" s="36"/>
      <c r="P7" s="65"/>
      <c r="Q7" s="37"/>
      <c r="R7" s="38">
        <v>3</v>
      </c>
      <c r="U7" s="53" t="s">
        <v>155</v>
      </c>
      <c r="V7" s="52">
        <v>1660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0.71527777777777779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3" t="s">
        <v>156</v>
      </c>
      <c r="V8" s="52">
        <v>1621.5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3" t="s">
        <v>124</v>
      </c>
      <c r="V9" s="52">
        <v>1549</v>
      </c>
    </row>
    <row r="10" spans="1:22" ht="18" customHeight="1" thickBot="1">
      <c r="U10" s="53" t="s">
        <v>102</v>
      </c>
      <c r="V10" s="52">
        <v>1542.5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157</v>
      </c>
      <c r="V11" s="52">
        <v>1532.5</v>
      </c>
    </row>
    <row r="12" spans="1:22" ht="18" customHeight="1" thickBot="1">
      <c r="B12" s="11" t="s">
        <v>6</v>
      </c>
      <c r="C12" s="60">
        <v>42454</v>
      </c>
      <c r="D12" s="12">
        <v>0.6875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125</v>
      </c>
      <c r="V12" s="52">
        <v>1512.5</v>
      </c>
    </row>
    <row r="13" spans="1:22" ht="18" customHeight="1" thickBo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125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126</v>
      </c>
      <c r="V13" s="52">
        <v>1512.5</v>
      </c>
    </row>
    <row r="14" spans="1:22" ht="18" customHeight="1">
      <c r="B14" s="30" t="s">
        <v>11</v>
      </c>
      <c r="C14" s="70">
        <f>C12</f>
        <v>42454</v>
      </c>
      <c r="D14" s="31">
        <v>0.70138888888888884</v>
      </c>
      <c r="E14" s="23">
        <f>E12</f>
        <v>2</v>
      </c>
      <c r="F14" s="14"/>
      <c r="G14" s="32">
        <v>2</v>
      </c>
      <c r="H14" s="67" t="s">
        <v>108</v>
      </c>
      <c r="I14" s="68"/>
      <c r="J14" s="68"/>
      <c r="K14" s="69"/>
      <c r="L14" s="33">
        <v>0</v>
      </c>
      <c r="M14" s="34"/>
      <c r="N14" s="35">
        <v>3</v>
      </c>
      <c r="O14" s="36"/>
      <c r="P14" s="65"/>
      <c r="Q14" s="37"/>
      <c r="R14" s="38">
        <v>2</v>
      </c>
      <c r="U14" s="52" t="s">
        <v>103</v>
      </c>
      <c r="V14" s="52">
        <v>1487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174</v>
      </c>
      <c r="I15" s="72"/>
      <c r="J15" s="72"/>
      <c r="K15" s="73"/>
      <c r="L15" s="33">
        <v>1</v>
      </c>
      <c r="M15" s="35">
        <v>2</v>
      </c>
      <c r="N15" s="34"/>
      <c r="O15" s="36"/>
      <c r="P15" s="65"/>
      <c r="Q15" s="37"/>
      <c r="R15" s="38">
        <v>3</v>
      </c>
      <c r="U15" s="52" t="s">
        <v>104</v>
      </c>
      <c r="V15" s="52">
        <v>1458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0.71527777777777779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105</v>
      </c>
      <c r="V16" s="52">
        <v>1449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127</v>
      </c>
      <c r="V17" s="52">
        <v>1438</v>
      </c>
    </row>
    <row r="18" spans="2:22" ht="18" customHeight="1" thickBot="1">
      <c r="U18" s="52" t="s">
        <v>80</v>
      </c>
      <c r="V18" s="52">
        <v>1425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6</v>
      </c>
      <c r="C20" s="60">
        <v>42454</v>
      </c>
      <c r="D20" s="12">
        <v>0.6875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22" ht="18" customHeight="1" thickBo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126</v>
      </c>
      <c r="I21" s="68"/>
      <c r="J21" s="68"/>
      <c r="K21" s="69"/>
      <c r="L21" s="25"/>
      <c r="M21" s="26">
        <v>1</v>
      </c>
      <c r="N21" s="26">
        <v>3</v>
      </c>
      <c r="O21" s="27"/>
      <c r="P21" s="65"/>
      <c r="Q21" s="28"/>
      <c r="R21" s="29">
        <v>2</v>
      </c>
    </row>
    <row r="22" spans="2:22" ht="18" customHeight="1">
      <c r="B22" s="30" t="s">
        <v>11</v>
      </c>
      <c r="C22" s="70">
        <f>C20</f>
        <v>42454</v>
      </c>
      <c r="D22" s="31">
        <v>0.70138888888888884</v>
      </c>
      <c r="E22" s="23">
        <f>E20</f>
        <v>3</v>
      </c>
      <c r="F22" s="14"/>
      <c r="G22" s="32">
        <v>2</v>
      </c>
      <c r="H22" s="67" t="s">
        <v>130</v>
      </c>
      <c r="I22" s="68"/>
      <c r="J22" s="68"/>
      <c r="K22" s="69"/>
      <c r="L22" s="33">
        <v>3</v>
      </c>
      <c r="M22" s="34"/>
      <c r="N22" s="35">
        <v>3</v>
      </c>
      <c r="O22" s="36"/>
      <c r="P22" s="65"/>
      <c r="Q22" s="37"/>
      <c r="R22" s="38">
        <v>1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112</v>
      </c>
      <c r="I23" s="72"/>
      <c r="J23" s="72"/>
      <c r="K23" s="73"/>
      <c r="L23" s="33">
        <v>0</v>
      </c>
      <c r="M23" s="35">
        <v>0</v>
      </c>
      <c r="N23" s="34"/>
      <c r="O23" s="36"/>
      <c r="P23" s="65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70">
        <f>C20</f>
        <v>42454</v>
      </c>
      <c r="D24" s="31">
        <v>0.71527777777777779</v>
      </c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0">
        <v>42454</v>
      </c>
      <c r="D28" s="12">
        <v>0.6875</v>
      </c>
      <c r="E28" s="13">
        <v>4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4</v>
      </c>
      <c r="F29" s="14"/>
      <c r="G29" s="24">
        <v>1</v>
      </c>
      <c r="H29" s="67" t="s">
        <v>103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</row>
    <row r="30" spans="2:22" ht="18" customHeight="1" thickBot="1">
      <c r="B30" s="30" t="s">
        <v>11</v>
      </c>
      <c r="C30" s="70">
        <f>C28</f>
        <v>42454</v>
      </c>
      <c r="D30" s="31">
        <v>0.70138888888888884</v>
      </c>
      <c r="E30" s="23">
        <f>E28</f>
        <v>4</v>
      </c>
      <c r="F30" s="14"/>
      <c r="G30" s="32">
        <v>2</v>
      </c>
      <c r="H30" s="71" t="s">
        <v>165</v>
      </c>
      <c r="I30" s="72"/>
      <c r="J30" s="72"/>
      <c r="K30" s="73"/>
      <c r="L30" s="33">
        <v>0</v>
      </c>
      <c r="M30" s="34"/>
      <c r="N30" s="35">
        <v>3</v>
      </c>
      <c r="O30" s="36"/>
      <c r="P30" s="65"/>
      <c r="Q30" s="37"/>
      <c r="R30" s="38">
        <v>2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4</v>
      </c>
      <c r="F31" s="14"/>
      <c r="G31" s="32">
        <v>3</v>
      </c>
      <c r="H31" s="67" t="s">
        <v>84</v>
      </c>
      <c r="I31" s="68"/>
      <c r="J31" s="68"/>
      <c r="K31" s="69"/>
      <c r="L31" s="33">
        <v>0</v>
      </c>
      <c r="M31" s="35">
        <v>1</v>
      </c>
      <c r="N31" s="34"/>
      <c r="O31" s="36"/>
      <c r="P31" s="65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0">
        <f>C28</f>
        <v>42454</v>
      </c>
      <c r="D32" s="31">
        <v>0.71527777777777779</v>
      </c>
      <c r="E32" s="23">
        <f>E28</f>
        <v>4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>
        <v>42454</v>
      </c>
      <c r="D36" s="12">
        <v>0.6875</v>
      </c>
      <c r="E36" s="13">
        <v>5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 thickBot="1">
      <c r="B37" s="21" t="str">
        <f>IF(H40="BYE","X","2-4")</f>
        <v>X</v>
      </c>
      <c r="C37" s="61"/>
      <c r="D37" s="22"/>
      <c r="E37" s="23">
        <f>E36</f>
        <v>5</v>
      </c>
      <c r="F37" s="14"/>
      <c r="G37" s="24">
        <v>1</v>
      </c>
      <c r="H37" s="67" t="s">
        <v>104</v>
      </c>
      <c r="I37" s="68"/>
      <c r="J37" s="68"/>
      <c r="K37" s="69"/>
      <c r="L37" s="25"/>
      <c r="M37" s="26">
        <v>3</v>
      </c>
      <c r="N37" s="26">
        <v>2</v>
      </c>
      <c r="O37" s="27"/>
      <c r="P37" s="65"/>
      <c r="Q37" s="28"/>
      <c r="R37" s="29">
        <v>2</v>
      </c>
    </row>
    <row r="38" spans="2:18" ht="18" customHeight="1" thickBot="1">
      <c r="B38" s="30" t="s">
        <v>11</v>
      </c>
      <c r="C38" s="70">
        <f>C36</f>
        <v>42454</v>
      </c>
      <c r="D38" s="31">
        <v>0.70138888888888884</v>
      </c>
      <c r="E38" s="23">
        <f>E36</f>
        <v>5</v>
      </c>
      <c r="F38" s="14"/>
      <c r="G38" s="32">
        <v>2</v>
      </c>
      <c r="H38" s="67" t="s">
        <v>107</v>
      </c>
      <c r="I38" s="68"/>
      <c r="J38" s="68"/>
      <c r="K38" s="69"/>
      <c r="L38" s="33">
        <v>0</v>
      </c>
      <c r="M38" s="34"/>
      <c r="N38" s="35">
        <v>0</v>
      </c>
      <c r="O38" s="36"/>
      <c r="P38" s="65"/>
      <c r="Q38" s="37"/>
      <c r="R38" s="38">
        <v>3</v>
      </c>
    </row>
    <row r="39" spans="2:18" ht="18" customHeight="1">
      <c r="B39" s="39" t="str">
        <f>IF(H40="BYE","X","3-4")</f>
        <v>X</v>
      </c>
      <c r="C39" s="61"/>
      <c r="D39" s="22"/>
      <c r="E39" s="23">
        <f>E36</f>
        <v>5</v>
      </c>
      <c r="F39" s="14"/>
      <c r="G39" s="32">
        <v>3</v>
      </c>
      <c r="H39" s="67" t="s">
        <v>162</v>
      </c>
      <c r="I39" s="68"/>
      <c r="J39" s="68"/>
      <c r="K39" s="69"/>
      <c r="L39" s="33">
        <v>3</v>
      </c>
      <c r="M39" s="35">
        <v>3</v>
      </c>
      <c r="N39" s="34"/>
      <c r="O39" s="36"/>
      <c r="P39" s="65"/>
      <c r="Q39" s="37"/>
      <c r="R39" s="38">
        <v>1</v>
      </c>
    </row>
    <row r="40" spans="2:18" ht="18" customHeight="1" thickBot="1">
      <c r="B40" s="40" t="str">
        <f>IF(H40="BYE","X","1-4")</f>
        <v>X</v>
      </c>
      <c r="C40" s="70">
        <f>C36</f>
        <v>42454</v>
      </c>
      <c r="D40" s="31">
        <v>0.71527777777777779</v>
      </c>
      <c r="E40" s="23">
        <f>E36</f>
        <v>5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>
        <v>42454</v>
      </c>
      <c r="D44" s="12">
        <v>0.6875</v>
      </c>
      <c r="E44" s="13">
        <v>6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 thickBot="1">
      <c r="B45" s="21" t="str">
        <f>IF(H48="BYE","X","2-4")</f>
        <v>X</v>
      </c>
      <c r="C45" s="61"/>
      <c r="D45" s="22"/>
      <c r="E45" s="23">
        <f>E44</f>
        <v>6</v>
      </c>
      <c r="F45" s="14"/>
      <c r="G45" s="24">
        <v>1</v>
      </c>
      <c r="H45" s="67" t="s">
        <v>105</v>
      </c>
      <c r="I45" s="68"/>
      <c r="J45" s="68"/>
      <c r="K45" s="69"/>
      <c r="L45" s="25"/>
      <c r="M45" s="26">
        <v>3</v>
      </c>
      <c r="N45" s="26">
        <v>3</v>
      </c>
      <c r="O45" s="27"/>
      <c r="P45" s="65"/>
      <c r="Q45" s="28"/>
      <c r="R45" s="29">
        <v>1</v>
      </c>
    </row>
    <row r="46" spans="2:18" ht="18" customHeight="1" thickBot="1">
      <c r="B46" s="30" t="s">
        <v>11</v>
      </c>
      <c r="C46" s="70">
        <f>C44</f>
        <v>42454</v>
      </c>
      <c r="D46" s="31">
        <v>0.70138888888888884</v>
      </c>
      <c r="E46" s="23">
        <f>E44</f>
        <v>6</v>
      </c>
      <c r="F46" s="14"/>
      <c r="G46" s="32">
        <v>2</v>
      </c>
      <c r="H46" s="67" t="s">
        <v>56</v>
      </c>
      <c r="I46" s="68"/>
      <c r="J46" s="68"/>
      <c r="K46" s="69"/>
      <c r="L46" s="33">
        <v>0</v>
      </c>
      <c r="M46" s="34"/>
      <c r="N46" s="35">
        <v>0</v>
      </c>
      <c r="O46" s="36"/>
      <c r="P46" s="65"/>
      <c r="Q46" s="37"/>
      <c r="R46" s="38">
        <v>3</v>
      </c>
    </row>
    <row r="47" spans="2:18" ht="18" customHeight="1">
      <c r="B47" s="39" t="str">
        <f>IF(H48="BYE","X","3-4")</f>
        <v>X</v>
      </c>
      <c r="C47" s="61"/>
      <c r="D47" s="22"/>
      <c r="E47" s="23">
        <f>E44</f>
        <v>6</v>
      </c>
      <c r="F47" s="14"/>
      <c r="G47" s="32">
        <v>3</v>
      </c>
      <c r="H47" s="67" t="s">
        <v>110</v>
      </c>
      <c r="I47" s="68"/>
      <c r="J47" s="68"/>
      <c r="K47" s="69"/>
      <c r="L47" s="33">
        <v>0</v>
      </c>
      <c r="M47" s="35">
        <v>3</v>
      </c>
      <c r="N47" s="34"/>
      <c r="O47" s="36"/>
      <c r="P47" s="65"/>
      <c r="Q47" s="37"/>
      <c r="R47" s="38">
        <v>2</v>
      </c>
    </row>
    <row r="48" spans="2:18" ht="18" customHeight="1" thickBot="1">
      <c r="B48" s="40" t="str">
        <f>IF(H48="BYE","X","1-4")</f>
        <v>X</v>
      </c>
      <c r="C48" s="70">
        <f>C44</f>
        <v>42454</v>
      </c>
      <c r="D48" s="31">
        <v>0.71527777777777779</v>
      </c>
      <c r="E48" s="23">
        <f>E44</f>
        <v>6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>
        <v>42454</v>
      </c>
      <c r="D52" s="12">
        <v>0.6875</v>
      </c>
      <c r="E52" s="13">
        <v>7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 thickBot="1">
      <c r="B53" s="21" t="str">
        <f>IF(H56="BYE","X","2-4")</f>
        <v>X</v>
      </c>
      <c r="C53" s="61"/>
      <c r="D53" s="22"/>
      <c r="E53" s="23">
        <f>E52</f>
        <v>7</v>
      </c>
      <c r="F53" s="14"/>
      <c r="G53" s="24">
        <v>1</v>
      </c>
      <c r="H53" s="67" t="s">
        <v>127</v>
      </c>
      <c r="I53" s="68"/>
      <c r="J53" s="68"/>
      <c r="K53" s="69"/>
      <c r="L53" s="25"/>
      <c r="M53" s="26">
        <v>1</v>
      </c>
      <c r="N53" s="26">
        <v>3</v>
      </c>
      <c r="O53" s="27"/>
      <c r="P53" s="65"/>
      <c r="Q53" s="28"/>
      <c r="R53" s="29">
        <v>2</v>
      </c>
    </row>
    <row r="54" spans="2:18" ht="18" customHeight="1">
      <c r="B54" s="30" t="s">
        <v>11</v>
      </c>
      <c r="C54" s="70">
        <f>C52</f>
        <v>42454</v>
      </c>
      <c r="D54" s="31">
        <v>0.70138888888888884</v>
      </c>
      <c r="E54" s="23">
        <f>E52</f>
        <v>7</v>
      </c>
      <c r="F54" s="14"/>
      <c r="G54" s="32">
        <v>2</v>
      </c>
      <c r="H54" s="67" t="s">
        <v>81</v>
      </c>
      <c r="I54" s="68"/>
      <c r="J54" s="68"/>
      <c r="K54" s="69"/>
      <c r="L54" s="33">
        <v>3</v>
      </c>
      <c r="M54" s="34"/>
      <c r="N54" s="35">
        <v>3</v>
      </c>
      <c r="O54" s="36"/>
      <c r="P54" s="65"/>
      <c r="Q54" s="37"/>
      <c r="R54" s="38">
        <v>1</v>
      </c>
    </row>
    <row r="55" spans="2:18" ht="18" customHeight="1">
      <c r="B55" s="39" t="str">
        <f>IF(H56="BYE","X","3-4")</f>
        <v>X</v>
      </c>
      <c r="C55" s="61"/>
      <c r="D55" s="22"/>
      <c r="E55" s="23">
        <f>E52</f>
        <v>7</v>
      </c>
      <c r="F55" s="14"/>
      <c r="G55" s="32">
        <v>3</v>
      </c>
      <c r="H55" s="71" t="s">
        <v>42</v>
      </c>
      <c r="I55" s="72"/>
      <c r="J55" s="72"/>
      <c r="K55" s="73"/>
      <c r="L55" s="33">
        <v>0</v>
      </c>
      <c r="M55" s="35">
        <v>1</v>
      </c>
      <c r="N55" s="34"/>
      <c r="O55" s="36"/>
      <c r="P55" s="65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70">
        <f>C52</f>
        <v>42454</v>
      </c>
      <c r="D56" s="31">
        <v>0.71527777777777779</v>
      </c>
      <c r="E56" s="23">
        <f>E52</f>
        <v>7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>
        <v>42454</v>
      </c>
      <c r="D60" s="12">
        <v>0.6875</v>
      </c>
      <c r="E60" s="13">
        <v>8</v>
      </c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 thickBot="1">
      <c r="B61" s="21" t="str">
        <f>IF(H64="BYE","X","2-4")</f>
        <v>X</v>
      </c>
      <c r="C61" s="61"/>
      <c r="D61" s="22"/>
      <c r="E61" s="23">
        <f>E60</f>
        <v>8</v>
      </c>
      <c r="F61" s="14"/>
      <c r="G61" s="24">
        <v>1</v>
      </c>
      <c r="H61" s="67" t="s">
        <v>80</v>
      </c>
      <c r="I61" s="68"/>
      <c r="J61" s="68"/>
      <c r="K61" s="69"/>
      <c r="L61" s="25"/>
      <c r="M61" s="26">
        <v>2</v>
      </c>
      <c r="N61" s="26">
        <v>3</v>
      </c>
      <c r="O61" s="27"/>
      <c r="P61" s="65"/>
      <c r="Q61" s="28"/>
      <c r="R61" s="29">
        <v>2</v>
      </c>
    </row>
    <row r="62" spans="2:18" ht="18" customHeight="1" thickBot="1">
      <c r="B62" s="30" t="s">
        <v>11</v>
      </c>
      <c r="C62" s="70">
        <f>C60</f>
        <v>42454</v>
      </c>
      <c r="D62" s="31">
        <v>0.70138888888888884</v>
      </c>
      <c r="E62" s="23">
        <f>E60</f>
        <v>8</v>
      </c>
      <c r="F62" s="14"/>
      <c r="G62" s="32">
        <v>2</v>
      </c>
      <c r="H62" s="67" t="s">
        <v>129</v>
      </c>
      <c r="I62" s="68"/>
      <c r="J62" s="68"/>
      <c r="K62" s="69"/>
      <c r="L62" s="33">
        <v>3</v>
      </c>
      <c r="M62" s="34"/>
      <c r="N62" s="35">
        <v>3</v>
      </c>
      <c r="O62" s="36"/>
      <c r="P62" s="65"/>
      <c r="Q62" s="37"/>
      <c r="R62" s="38" t="s">
        <v>256</v>
      </c>
    </row>
    <row r="63" spans="2:18" ht="18" customHeight="1">
      <c r="B63" s="39" t="str">
        <f>IF(H64="BYE","X","3-4")</f>
        <v>X</v>
      </c>
      <c r="C63" s="61"/>
      <c r="D63" s="22"/>
      <c r="E63" s="23">
        <f>E60</f>
        <v>8</v>
      </c>
      <c r="F63" s="14"/>
      <c r="G63" s="32">
        <v>3</v>
      </c>
      <c r="H63" s="67" t="s">
        <v>159</v>
      </c>
      <c r="I63" s="68"/>
      <c r="J63" s="68"/>
      <c r="K63" s="69"/>
      <c r="L63" s="33">
        <v>1</v>
      </c>
      <c r="M63" s="35">
        <v>1</v>
      </c>
      <c r="N63" s="34"/>
      <c r="O63" s="36"/>
      <c r="P63" s="65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70">
        <f>C60</f>
        <v>42454</v>
      </c>
      <c r="D64" s="31">
        <v>0.71527777777777779</v>
      </c>
      <c r="E64" s="23">
        <f>E60</f>
        <v>8</v>
      </c>
      <c r="F64" s="14"/>
      <c r="G64" s="41">
        <v>4</v>
      </c>
      <c r="H64" s="74" t="s">
        <v>15</v>
      </c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>
        <v>42454</v>
      </c>
      <c r="D68" s="12">
        <v>0.6875</v>
      </c>
      <c r="E68" s="13">
        <v>9</v>
      </c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 thickBot="1">
      <c r="B69" s="21" t="str">
        <f>IF(H72="BYE","X","2-4")</f>
        <v>X</v>
      </c>
      <c r="C69" s="61"/>
      <c r="D69" s="22"/>
      <c r="E69" s="23">
        <f>E68</f>
        <v>9</v>
      </c>
      <c r="F69" s="14"/>
      <c r="G69" s="24">
        <v>1</v>
      </c>
      <c r="H69" s="67" t="s">
        <v>106</v>
      </c>
      <c r="I69" s="68"/>
      <c r="J69" s="68"/>
      <c r="K69" s="69"/>
      <c r="L69" s="25"/>
      <c r="M69" s="26">
        <v>0</v>
      </c>
      <c r="N69" s="26">
        <v>3</v>
      </c>
      <c r="O69" s="27"/>
      <c r="P69" s="65"/>
      <c r="Q69" s="28"/>
      <c r="R69" s="29">
        <v>2</v>
      </c>
    </row>
    <row r="70" spans="2:18" ht="18" customHeight="1">
      <c r="B70" s="30" t="s">
        <v>11</v>
      </c>
      <c r="C70" s="70">
        <f>C68</f>
        <v>42454</v>
      </c>
      <c r="D70" s="31">
        <v>0.70138888888888884</v>
      </c>
      <c r="E70" s="23">
        <f>E68</f>
        <v>9</v>
      </c>
      <c r="F70" s="14"/>
      <c r="G70" s="32">
        <v>2</v>
      </c>
      <c r="H70" s="67" t="s">
        <v>128</v>
      </c>
      <c r="I70" s="68"/>
      <c r="J70" s="68"/>
      <c r="K70" s="69"/>
      <c r="L70" s="33">
        <v>3</v>
      </c>
      <c r="M70" s="34"/>
      <c r="N70" s="35">
        <v>3</v>
      </c>
      <c r="O70" s="36"/>
      <c r="P70" s="65"/>
      <c r="Q70" s="37"/>
      <c r="R70" s="38">
        <v>1</v>
      </c>
    </row>
    <row r="71" spans="2:18" ht="18" customHeight="1">
      <c r="B71" s="39" t="str">
        <f>IF(H72="BYE","X","3-4")</f>
        <v>X</v>
      </c>
      <c r="C71" s="61"/>
      <c r="D71" s="22"/>
      <c r="E71" s="23">
        <f>E68</f>
        <v>9</v>
      </c>
      <c r="F71" s="14"/>
      <c r="G71" s="32">
        <v>3</v>
      </c>
      <c r="H71" s="71" t="s">
        <v>137</v>
      </c>
      <c r="I71" s="72"/>
      <c r="J71" s="72"/>
      <c r="K71" s="73"/>
      <c r="L71" s="33">
        <v>0</v>
      </c>
      <c r="M71" s="35">
        <v>1</v>
      </c>
      <c r="N71" s="34"/>
      <c r="O71" s="36"/>
      <c r="P71" s="65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70">
        <f>C68</f>
        <v>42454</v>
      </c>
      <c r="D72" s="31">
        <v>0.71527777777777779</v>
      </c>
      <c r="E72" s="23">
        <f>E68</f>
        <v>9</v>
      </c>
      <c r="F72" s="14"/>
      <c r="G72" s="41">
        <v>4</v>
      </c>
      <c r="H72" s="74" t="s">
        <v>15</v>
      </c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67" priority="36" stopIfTrue="1" operator="equal">
      <formula>0</formula>
    </cfRule>
  </conditionalFormatting>
  <conditionalFormatting sqref="Q5">
    <cfRule type="cellIs" dxfId="466" priority="35" stopIfTrue="1" operator="equal">
      <formula>0</formula>
    </cfRule>
  </conditionalFormatting>
  <conditionalFormatting sqref="Q14:Q16">
    <cfRule type="cellIs" dxfId="465" priority="34" stopIfTrue="1" operator="equal">
      <formula>0</formula>
    </cfRule>
  </conditionalFormatting>
  <conditionalFormatting sqref="Q13">
    <cfRule type="cellIs" dxfId="464" priority="33" stopIfTrue="1" operator="equal">
      <formula>0</formula>
    </cfRule>
  </conditionalFormatting>
  <conditionalFormatting sqref="Q22:Q24">
    <cfRule type="cellIs" dxfId="463" priority="32" stopIfTrue="1" operator="equal">
      <formula>0</formula>
    </cfRule>
  </conditionalFormatting>
  <conditionalFormatting sqref="Q21">
    <cfRule type="cellIs" dxfId="462" priority="31" stopIfTrue="1" operator="equal">
      <formula>0</formula>
    </cfRule>
  </conditionalFormatting>
  <conditionalFormatting sqref="Q30:Q32">
    <cfRule type="cellIs" dxfId="461" priority="30" stopIfTrue="1" operator="equal">
      <formula>0</formula>
    </cfRule>
  </conditionalFormatting>
  <conditionalFormatting sqref="Q29">
    <cfRule type="cellIs" dxfId="460" priority="29" stopIfTrue="1" operator="equal">
      <formula>0</formula>
    </cfRule>
  </conditionalFormatting>
  <conditionalFormatting sqref="Q38:Q40">
    <cfRule type="cellIs" dxfId="459" priority="28" stopIfTrue="1" operator="equal">
      <formula>0</formula>
    </cfRule>
  </conditionalFormatting>
  <conditionalFormatting sqref="Q37">
    <cfRule type="cellIs" dxfId="458" priority="27" stopIfTrue="1" operator="equal">
      <formula>0</formula>
    </cfRule>
  </conditionalFormatting>
  <conditionalFormatting sqref="Q46:Q48">
    <cfRule type="cellIs" dxfId="457" priority="26" stopIfTrue="1" operator="equal">
      <formula>0</formula>
    </cfRule>
  </conditionalFormatting>
  <conditionalFormatting sqref="Q45">
    <cfRule type="cellIs" dxfId="456" priority="25" stopIfTrue="1" operator="equal">
      <formula>0</formula>
    </cfRule>
  </conditionalFormatting>
  <conditionalFormatting sqref="Q54:Q56">
    <cfRule type="cellIs" dxfId="455" priority="24" stopIfTrue="1" operator="equal">
      <formula>0</formula>
    </cfRule>
  </conditionalFormatting>
  <conditionalFormatting sqref="Q53">
    <cfRule type="cellIs" dxfId="454" priority="23" stopIfTrue="1" operator="equal">
      <formula>0</formula>
    </cfRule>
  </conditionalFormatting>
  <conditionalFormatting sqref="Q62:Q64">
    <cfRule type="cellIs" dxfId="453" priority="22" stopIfTrue="1" operator="equal">
      <formula>0</formula>
    </cfRule>
  </conditionalFormatting>
  <conditionalFormatting sqref="Q61">
    <cfRule type="cellIs" dxfId="452" priority="21" stopIfTrue="1" operator="equal">
      <formula>0</formula>
    </cfRule>
  </conditionalFormatting>
  <conditionalFormatting sqref="Q70:Q72">
    <cfRule type="cellIs" dxfId="451" priority="20" stopIfTrue="1" operator="equal">
      <formula>0</formula>
    </cfRule>
  </conditionalFormatting>
  <conditionalFormatting sqref="Q69">
    <cfRule type="cellIs" dxfId="450" priority="19" stopIfTrue="1" operator="equal">
      <formula>0</formula>
    </cfRule>
  </conditionalFormatting>
  <conditionalFormatting sqref="Q78:Q80">
    <cfRule type="cellIs" dxfId="449" priority="18" stopIfTrue="1" operator="equal">
      <formula>0</formula>
    </cfRule>
  </conditionalFormatting>
  <conditionalFormatting sqref="Q77">
    <cfRule type="cellIs" dxfId="448" priority="17" stopIfTrue="1" operator="equal">
      <formula>0</formula>
    </cfRule>
  </conditionalFormatting>
  <conditionalFormatting sqref="Q86:Q88">
    <cfRule type="cellIs" dxfId="447" priority="16" stopIfTrue="1" operator="equal">
      <formula>0</formula>
    </cfRule>
  </conditionalFormatting>
  <conditionalFormatting sqref="Q85">
    <cfRule type="cellIs" dxfId="446" priority="15" stopIfTrue="1" operator="equal">
      <formula>0</formula>
    </cfRule>
  </conditionalFormatting>
  <conditionalFormatting sqref="Q94:Q96">
    <cfRule type="cellIs" dxfId="445" priority="14" stopIfTrue="1" operator="equal">
      <formula>0</formula>
    </cfRule>
  </conditionalFormatting>
  <conditionalFormatting sqref="Q93">
    <cfRule type="cellIs" dxfId="444" priority="13" stopIfTrue="1" operator="equal">
      <formula>0</formula>
    </cfRule>
  </conditionalFormatting>
  <conditionalFormatting sqref="Q102:Q104">
    <cfRule type="cellIs" dxfId="443" priority="12" stopIfTrue="1" operator="equal">
      <formula>0</formula>
    </cfRule>
  </conditionalFormatting>
  <conditionalFormatting sqref="Q101">
    <cfRule type="cellIs" dxfId="442" priority="11" stopIfTrue="1" operator="equal">
      <formula>0</formula>
    </cfRule>
  </conditionalFormatting>
  <conditionalFormatting sqref="Q110:Q112">
    <cfRule type="cellIs" dxfId="441" priority="10" stopIfTrue="1" operator="equal">
      <formula>0</formula>
    </cfRule>
  </conditionalFormatting>
  <conditionalFormatting sqref="Q109">
    <cfRule type="cellIs" dxfId="440" priority="9" stopIfTrue="1" operator="equal">
      <formula>0</formula>
    </cfRule>
  </conditionalFormatting>
  <conditionalFormatting sqref="Q118:Q120">
    <cfRule type="cellIs" dxfId="439" priority="8" stopIfTrue="1" operator="equal">
      <formula>0</formula>
    </cfRule>
  </conditionalFormatting>
  <conditionalFormatting sqref="Q117">
    <cfRule type="cellIs" dxfId="438" priority="7" stopIfTrue="1" operator="equal">
      <formula>0</formula>
    </cfRule>
  </conditionalFormatting>
  <conditionalFormatting sqref="Q126:Q128">
    <cfRule type="cellIs" dxfId="437" priority="6" stopIfTrue="1" operator="equal">
      <formula>0</formula>
    </cfRule>
  </conditionalFormatting>
  <conditionalFormatting sqref="Q125">
    <cfRule type="cellIs" dxfId="436" priority="5" stopIfTrue="1" operator="equal">
      <formula>0</formula>
    </cfRule>
  </conditionalFormatting>
  <conditionalFormatting sqref="Q134:Q136">
    <cfRule type="cellIs" dxfId="435" priority="4" stopIfTrue="1" operator="equal">
      <formula>0</formula>
    </cfRule>
  </conditionalFormatting>
  <conditionalFormatting sqref="Q133">
    <cfRule type="cellIs" dxfId="434" priority="3" stopIfTrue="1" operator="equal">
      <formula>0</formula>
    </cfRule>
  </conditionalFormatting>
  <conditionalFormatting sqref="Q142:Q144">
    <cfRule type="cellIs" dxfId="433" priority="2" stopIfTrue="1" operator="equal">
      <formula>0</formula>
    </cfRule>
  </conditionalFormatting>
  <conditionalFormatting sqref="Q141">
    <cfRule type="cellIs" dxfId="4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G25" zoomScaleSheetLayoutView="100" workbookViewId="0">
      <selection activeCell="H37" sqref="H37:K3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8.710937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31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152</v>
      </c>
      <c r="V3" s="52">
        <v>1906</v>
      </c>
    </row>
    <row r="4" spans="1:22" ht="18" customHeight="1" thickBot="1">
      <c r="B4" s="11" t="s">
        <v>6</v>
      </c>
      <c r="C4" s="60">
        <v>42454</v>
      </c>
      <c r="D4" s="12">
        <v>0.85416666666666663</v>
      </c>
      <c r="E4" s="13">
        <v>3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153</v>
      </c>
      <c r="V4" s="52">
        <v>1879</v>
      </c>
    </row>
    <row r="5" spans="1:22" ht="18" customHeight="1" thickBot="1">
      <c r="B5" s="21" t="str">
        <f>IF(H8="BYE","X","2-4")</f>
        <v>X</v>
      </c>
      <c r="C5" s="61"/>
      <c r="D5" s="22"/>
      <c r="E5" s="23">
        <f>E4</f>
        <v>3</v>
      </c>
      <c r="F5" s="14"/>
      <c r="G5" s="24">
        <v>1</v>
      </c>
      <c r="H5" s="67" t="s">
        <v>152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123</v>
      </c>
      <c r="V5" s="52">
        <v>1824</v>
      </c>
    </row>
    <row r="6" spans="1:22" ht="18" customHeight="1" thickBot="1">
      <c r="B6" s="30" t="s">
        <v>11</v>
      </c>
      <c r="C6" s="70">
        <f>C4</f>
        <v>42454</v>
      </c>
      <c r="D6" s="31">
        <v>0.86805555555555547</v>
      </c>
      <c r="E6" s="23">
        <f>E4</f>
        <v>3</v>
      </c>
      <c r="F6" s="14"/>
      <c r="G6" s="32">
        <v>2</v>
      </c>
      <c r="H6" s="67" t="s">
        <v>125</v>
      </c>
      <c r="I6" s="68"/>
      <c r="J6" s="68"/>
      <c r="K6" s="69"/>
      <c r="L6" s="33">
        <v>1</v>
      </c>
      <c r="M6" s="34"/>
      <c r="N6" s="35">
        <v>3</v>
      </c>
      <c r="O6" s="36"/>
      <c r="P6" s="65"/>
      <c r="Q6" s="37"/>
      <c r="R6" s="38">
        <v>2</v>
      </c>
      <c r="U6" s="52" t="s">
        <v>154</v>
      </c>
      <c r="V6" s="52">
        <v>1814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3</v>
      </c>
      <c r="F7" s="14"/>
      <c r="G7" s="32">
        <v>3</v>
      </c>
      <c r="H7" s="67" t="s">
        <v>130</v>
      </c>
      <c r="I7" s="68"/>
      <c r="J7" s="68"/>
      <c r="K7" s="69"/>
      <c r="L7" s="33">
        <v>1</v>
      </c>
      <c r="M7" s="35">
        <v>1</v>
      </c>
      <c r="N7" s="34"/>
      <c r="O7" s="36"/>
      <c r="P7" s="65"/>
      <c r="Q7" s="37"/>
      <c r="R7" s="38">
        <v>3</v>
      </c>
      <c r="U7" s="52" t="s">
        <v>155</v>
      </c>
      <c r="V7" s="52">
        <v>1660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0.88194444444444453</v>
      </c>
      <c r="E8" s="23">
        <f>E4</f>
        <v>3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156</v>
      </c>
      <c r="V8" s="52">
        <v>1621.5</v>
      </c>
    </row>
    <row r="9" spans="1:22" ht="18" customHeight="1" thickBot="1">
      <c r="B9" s="47" t="s">
        <v>12</v>
      </c>
      <c r="C9" s="77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124</v>
      </c>
      <c r="V9" s="52">
        <v>1549</v>
      </c>
    </row>
    <row r="10" spans="1:22" ht="18" customHeight="1" thickBot="1">
      <c r="U10" s="52" t="s">
        <v>102</v>
      </c>
      <c r="V10" s="52">
        <v>1542.5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0">
        <v>42454</v>
      </c>
      <c r="D12" s="12">
        <v>0.85416666666666663</v>
      </c>
      <c r="E12" s="13">
        <v>4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 thickBot="1">
      <c r="B13" s="21" t="str">
        <f>IF(H16="BYE","X","2-4")</f>
        <v>X</v>
      </c>
      <c r="C13" s="61"/>
      <c r="D13" s="22"/>
      <c r="E13" s="23">
        <f>E12</f>
        <v>4</v>
      </c>
      <c r="F13" s="14"/>
      <c r="G13" s="24">
        <v>1</v>
      </c>
      <c r="H13" s="67" t="s">
        <v>153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</row>
    <row r="14" spans="1:22" ht="18" customHeight="1" thickBot="1">
      <c r="B14" s="30" t="s">
        <v>11</v>
      </c>
      <c r="C14" s="70">
        <f>C12</f>
        <v>42454</v>
      </c>
      <c r="D14" s="31">
        <v>0.86805555555555547</v>
      </c>
      <c r="E14" s="23">
        <f>E12</f>
        <v>4</v>
      </c>
      <c r="F14" s="14"/>
      <c r="G14" s="32">
        <v>2</v>
      </c>
      <c r="H14" s="67" t="s">
        <v>157</v>
      </c>
      <c r="I14" s="68"/>
      <c r="J14" s="68"/>
      <c r="K14" s="69"/>
      <c r="L14" s="33">
        <v>0</v>
      </c>
      <c r="M14" s="34"/>
      <c r="N14" s="35">
        <v>0</v>
      </c>
      <c r="O14" s="36"/>
      <c r="P14" s="65"/>
      <c r="Q14" s="37"/>
      <c r="R14" s="38">
        <v>3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4</v>
      </c>
      <c r="F15" s="14"/>
      <c r="G15" s="32">
        <v>3</v>
      </c>
      <c r="H15" s="67" t="s">
        <v>162</v>
      </c>
      <c r="I15" s="68"/>
      <c r="J15" s="68"/>
      <c r="K15" s="69"/>
      <c r="L15" s="33">
        <v>0</v>
      </c>
      <c r="M15" s="35">
        <v>3</v>
      </c>
      <c r="N15" s="34"/>
      <c r="O15" s="36"/>
      <c r="P15" s="65"/>
      <c r="Q15" s="37"/>
      <c r="R15" s="38">
        <v>2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0.88194444444444453</v>
      </c>
      <c r="E16" s="23">
        <f>E12</f>
        <v>4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>
        <v>42454</v>
      </c>
      <c r="D20" s="12">
        <v>0.85416666666666663</v>
      </c>
      <c r="E20" s="13">
        <v>5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5</v>
      </c>
      <c r="F21" s="14"/>
      <c r="G21" s="24">
        <v>1</v>
      </c>
      <c r="H21" s="67" t="s">
        <v>123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</row>
    <row r="22" spans="2:18" ht="18" customHeight="1" thickBot="1">
      <c r="B22" s="30" t="s">
        <v>11</v>
      </c>
      <c r="C22" s="70">
        <f>C20</f>
        <v>42454</v>
      </c>
      <c r="D22" s="31">
        <v>0.86805555555555547</v>
      </c>
      <c r="E22" s="23">
        <f>E20</f>
        <v>5</v>
      </c>
      <c r="F22" s="14"/>
      <c r="G22" s="32">
        <v>2</v>
      </c>
      <c r="H22" s="71" t="s">
        <v>102</v>
      </c>
      <c r="I22" s="72"/>
      <c r="J22" s="72"/>
      <c r="K22" s="73"/>
      <c r="L22" s="33">
        <v>1</v>
      </c>
      <c r="M22" s="34"/>
      <c r="N22" s="35">
        <v>3</v>
      </c>
      <c r="O22" s="36"/>
      <c r="P22" s="65"/>
      <c r="Q22" s="37"/>
      <c r="R22" s="38">
        <v>2</v>
      </c>
    </row>
    <row r="23" spans="2:18" ht="18" customHeight="1">
      <c r="B23" s="39" t="str">
        <f>IF(H24="BYE","X","3-4")</f>
        <v>X</v>
      </c>
      <c r="C23" s="61"/>
      <c r="D23" s="22"/>
      <c r="E23" s="23">
        <f>E20</f>
        <v>5</v>
      </c>
      <c r="F23" s="14"/>
      <c r="G23" s="32">
        <v>3</v>
      </c>
      <c r="H23" s="67" t="s">
        <v>105</v>
      </c>
      <c r="I23" s="68"/>
      <c r="J23" s="68"/>
      <c r="K23" s="69"/>
      <c r="L23" s="33">
        <v>1</v>
      </c>
      <c r="M23" s="35">
        <v>0</v>
      </c>
      <c r="N23" s="34"/>
      <c r="O23" s="36"/>
      <c r="P23" s="65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70">
        <f>C20</f>
        <v>42454</v>
      </c>
      <c r="D24" s="31">
        <v>0.88194444444444453</v>
      </c>
      <c r="E24" s="23">
        <f>E20</f>
        <v>5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>
        <v>42454</v>
      </c>
      <c r="D28" s="12">
        <v>0.8125</v>
      </c>
      <c r="E28" s="13">
        <v>1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>
        <v>0.82638888888888884</v>
      </c>
      <c r="E29" s="23">
        <f>E28</f>
        <v>1</v>
      </c>
      <c r="F29" s="14"/>
      <c r="G29" s="24">
        <v>1</v>
      </c>
      <c r="H29" s="67" t="s">
        <v>154</v>
      </c>
      <c r="I29" s="68"/>
      <c r="J29" s="68"/>
      <c r="K29" s="69"/>
      <c r="L29" s="25"/>
      <c r="M29" s="26">
        <v>3</v>
      </c>
      <c r="N29" s="26">
        <v>3</v>
      </c>
      <c r="O29" s="27">
        <v>3</v>
      </c>
      <c r="P29" s="65"/>
      <c r="Q29" s="28"/>
      <c r="R29" s="29">
        <v>1</v>
      </c>
    </row>
    <row r="30" spans="2:18" ht="18" customHeight="1" thickBot="1">
      <c r="B30" s="30" t="s">
        <v>11</v>
      </c>
      <c r="C30" s="70">
        <f>C28</f>
        <v>42454</v>
      </c>
      <c r="D30" s="31">
        <v>0.84027777777777779</v>
      </c>
      <c r="E30" s="23">
        <f>E28</f>
        <v>1</v>
      </c>
      <c r="F30" s="14"/>
      <c r="G30" s="32">
        <v>2</v>
      </c>
      <c r="H30" s="71" t="s">
        <v>124</v>
      </c>
      <c r="I30" s="72"/>
      <c r="J30" s="72"/>
      <c r="K30" s="73"/>
      <c r="L30" s="33">
        <v>1</v>
      </c>
      <c r="M30" s="34"/>
      <c r="N30" s="35">
        <v>3</v>
      </c>
      <c r="O30" s="36">
        <v>3</v>
      </c>
      <c r="P30" s="65"/>
      <c r="Q30" s="37"/>
      <c r="R30" s="38">
        <v>2</v>
      </c>
    </row>
    <row r="31" spans="2:18" ht="18" customHeight="1" thickBot="1">
      <c r="B31" s="39" t="str">
        <f>IF(H32="BYE","X","3-4")</f>
        <v>3-4</v>
      </c>
      <c r="C31" s="61"/>
      <c r="D31" s="22">
        <v>0.85416666666666663</v>
      </c>
      <c r="E31" s="23">
        <f>E28</f>
        <v>1</v>
      </c>
      <c r="F31" s="14"/>
      <c r="G31" s="32">
        <v>3</v>
      </c>
      <c r="H31" s="67" t="s">
        <v>103</v>
      </c>
      <c r="I31" s="68"/>
      <c r="J31" s="68"/>
      <c r="K31" s="69"/>
      <c r="L31" s="33">
        <v>0</v>
      </c>
      <c r="M31" s="35">
        <v>1</v>
      </c>
      <c r="N31" s="34"/>
      <c r="O31" s="36">
        <v>1</v>
      </c>
      <c r="P31" s="65"/>
      <c r="Q31" s="37"/>
      <c r="R31" s="38">
        <v>4</v>
      </c>
    </row>
    <row r="32" spans="2:18" ht="18" customHeight="1" thickBot="1">
      <c r="B32" s="40" t="str">
        <f>IF(H32="BYE","X","1-4")</f>
        <v>1-4</v>
      </c>
      <c r="C32" s="70">
        <f>C28</f>
        <v>42454</v>
      </c>
      <c r="D32" s="31">
        <v>0.86805555555555547</v>
      </c>
      <c r="E32" s="23">
        <f>E28</f>
        <v>1</v>
      </c>
      <c r="F32" s="14"/>
      <c r="G32" s="41">
        <v>4</v>
      </c>
      <c r="H32" s="67" t="s">
        <v>129</v>
      </c>
      <c r="I32" s="68"/>
      <c r="J32" s="68"/>
      <c r="K32" s="69"/>
      <c r="L32" s="42">
        <v>1</v>
      </c>
      <c r="M32" s="43">
        <v>1</v>
      </c>
      <c r="N32" s="43">
        <v>3</v>
      </c>
      <c r="O32" s="44"/>
      <c r="P32" s="66"/>
      <c r="Q32" s="45"/>
      <c r="R32" s="46">
        <v>3</v>
      </c>
    </row>
    <row r="33" spans="2:18" ht="18" customHeight="1" thickBot="1">
      <c r="B33" s="47" t="s">
        <v>12</v>
      </c>
      <c r="C33" s="77"/>
      <c r="D33" s="48">
        <v>0.88194444444444453</v>
      </c>
      <c r="E33" s="49">
        <f>E28</f>
        <v>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>
        <v>42454</v>
      </c>
      <c r="D36" s="12"/>
      <c r="E36" s="13">
        <v>2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 t="s">
        <v>257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1"/>
      <c r="D37" s="22"/>
      <c r="E37" s="23">
        <f>E36</f>
        <v>2</v>
      </c>
      <c r="F37" s="14"/>
      <c r="G37" s="24">
        <v>1</v>
      </c>
      <c r="H37" s="67" t="s">
        <v>155</v>
      </c>
      <c r="I37" s="68"/>
      <c r="J37" s="68"/>
      <c r="K37" s="69"/>
      <c r="L37" s="25"/>
      <c r="M37" s="26">
        <v>0</v>
      </c>
      <c r="N37" s="26">
        <v>3</v>
      </c>
      <c r="O37" s="27">
        <v>3</v>
      </c>
      <c r="P37" s="65"/>
      <c r="Q37" s="28"/>
      <c r="R37" s="29">
        <v>2</v>
      </c>
    </row>
    <row r="38" spans="2:18" ht="18" customHeight="1" thickBot="1">
      <c r="B38" s="30" t="s">
        <v>11</v>
      </c>
      <c r="C38" s="70">
        <f>C36</f>
        <v>42454</v>
      </c>
      <c r="D38" s="31"/>
      <c r="E38" s="23">
        <f>E36</f>
        <v>2</v>
      </c>
      <c r="F38" s="14"/>
      <c r="G38" s="32">
        <v>2</v>
      </c>
      <c r="H38" s="71" t="s">
        <v>156</v>
      </c>
      <c r="I38" s="72"/>
      <c r="J38" s="72"/>
      <c r="K38" s="73"/>
      <c r="L38" s="33">
        <v>3</v>
      </c>
      <c r="M38" s="34"/>
      <c r="N38" s="35">
        <v>3</v>
      </c>
      <c r="O38" s="36">
        <v>3</v>
      </c>
      <c r="P38" s="65"/>
      <c r="Q38" s="37"/>
      <c r="R38" s="38">
        <v>1</v>
      </c>
    </row>
    <row r="39" spans="2:18" ht="18" customHeight="1" thickBot="1">
      <c r="B39" s="39" t="str">
        <f>IF(H40="BYE","X","3-4")</f>
        <v>3-4</v>
      </c>
      <c r="C39" s="61"/>
      <c r="D39" s="22"/>
      <c r="E39" s="23">
        <f>E36</f>
        <v>2</v>
      </c>
      <c r="F39" s="14"/>
      <c r="G39" s="32">
        <v>3</v>
      </c>
      <c r="H39" s="67" t="s">
        <v>81</v>
      </c>
      <c r="I39" s="68"/>
      <c r="J39" s="68"/>
      <c r="K39" s="69"/>
      <c r="L39" s="33">
        <v>0</v>
      </c>
      <c r="M39" s="35">
        <v>2</v>
      </c>
      <c r="N39" s="34"/>
      <c r="O39" s="36">
        <v>1</v>
      </c>
      <c r="P39" s="65"/>
      <c r="Q39" s="37"/>
      <c r="R39" s="38">
        <v>4</v>
      </c>
    </row>
    <row r="40" spans="2:18" ht="18" customHeight="1" thickBot="1">
      <c r="B40" s="40" t="str">
        <f>IF(H40="BYE","X","1-4")</f>
        <v>1-4</v>
      </c>
      <c r="C40" s="70">
        <f>C36</f>
        <v>42454</v>
      </c>
      <c r="D40" s="31"/>
      <c r="E40" s="23">
        <f>E36</f>
        <v>2</v>
      </c>
      <c r="F40" s="14"/>
      <c r="G40" s="41">
        <v>4</v>
      </c>
      <c r="H40" s="67" t="s">
        <v>128</v>
      </c>
      <c r="I40" s="68"/>
      <c r="J40" s="68"/>
      <c r="K40" s="69"/>
      <c r="L40" s="42">
        <v>0</v>
      </c>
      <c r="M40" s="43">
        <v>0</v>
      </c>
      <c r="N40" s="43">
        <v>3</v>
      </c>
      <c r="O40" s="44"/>
      <c r="P40" s="66"/>
      <c r="Q40" s="45"/>
      <c r="R40" s="46">
        <v>3</v>
      </c>
    </row>
    <row r="41" spans="2:18" ht="18" customHeight="1" thickBot="1">
      <c r="B41" s="47" t="s">
        <v>12</v>
      </c>
      <c r="C41" s="77"/>
      <c r="D41" s="48"/>
      <c r="E41" s="49">
        <f>E36</f>
        <v>2</v>
      </c>
      <c r="F41" s="50"/>
      <c r="G41" s="50"/>
      <c r="H41" s="50"/>
      <c r="I41" s="50"/>
      <c r="J41" s="50"/>
      <c r="K41" s="50"/>
      <c r="L41" s="50" t="s">
        <v>256</v>
      </c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31" priority="36" stopIfTrue="1" operator="equal">
      <formula>0</formula>
    </cfRule>
  </conditionalFormatting>
  <conditionalFormatting sqref="Q5">
    <cfRule type="cellIs" dxfId="430" priority="35" stopIfTrue="1" operator="equal">
      <formula>0</formula>
    </cfRule>
  </conditionalFormatting>
  <conditionalFormatting sqref="Q14:Q16">
    <cfRule type="cellIs" dxfId="429" priority="34" stopIfTrue="1" operator="equal">
      <formula>0</formula>
    </cfRule>
  </conditionalFormatting>
  <conditionalFormatting sqref="Q13">
    <cfRule type="cellIs" dxfId="428" priority="33" stopIfTrue="1" operator="equal">
      <formula>0</formula>
    </cfRule>
  </conditionalFormatting>
  <conditionalFormatting sqref="Q22:Q24">
    <cfRule type="cellIs" dxfId="427" priority="32" stopIfTrue="1" operator="equal">
      <formula>0</formula>
    </cfRule>
  </conditionalFormatting>
  <conditionalFormatting sqref="Q21">
    <cfRule type="cellIs" dxfId="426" priority="31" stopIfTrue="1" operator="equal">
      <formula>0</formula>
    </cfRule>
  </conditionalFormatting>
  <conditionalFormatting sqref="Q30:Q32">
    <cfRule type="cellIs" dxfId="425" priority="30" stopIfTrue="1" operator="equal">
      <formula>0</formula>
    </cfRule>
  </conditionalFormatting>
  <conditionalFormatting sqref="Q29">
    <cfRule type="cellIs" dxfId="424" priority="29" stopIfTrue="1" operator="equal">
      <formula>0</formula>
    </cfRule>
  </conditionalFormatting>
  <conditionalFormatting sqref="Q38:Q40">
    <cfRule type="cellIs" dxfId="423" priority="28" stopIfTrue="1" operator="equal">
      <formula>0</formula>
    </cfRule>
  </conditionalFormatting>
  <conditionalFormatting sqref="Q37">
    <cfRule type="cellIs" dxfId="422" priority="27" stopIfTrue="1" operator="equal">
      <formula>0</formula>
    </cfRule>
  </conditionalFormatting>
  <conditionalFormatting sqref="Q46:Q48">
    <cfRule type="cellIs" dxfId="421" priority="26" stopIfTrue="1" operator="equal">
      <formula>0</formula>
    </cfRule>
  </conditionalFormatting>
  <conditionalFormatting sqref="Q45">
    <cfRule type="cellIs" dxfId="420" priority="25" stopIfTrue="1" operator="equal">
      <formula>0</formula>
    </cfRule>
  </conditionalFormatting>
  <conditionalFormatting sqref="Q54:Q56">
    <cfRule type="cellIs" dxfId="419" priority="24" stopIfTrue="1" operator="equal">
      <formula>0</formula>
    </cfRule>
  </conditionalFormatting>
  <conditionalFormatting sqref="Q53">
    <cfRule type="cellIs" dxfId="418" priority="23" stopIfTrue="1" operator="equal">
      <formula>0</formula>
    </cfRule>
  </conditionalFormatting>
  <conditionalFormatting sqref="Q62:Q64">
    <cfRule type="cellIs" dxfId="417" priority="22" stopIfTrue="1" operator="equal">
      <formula>0</formula>
    </cfRule>
  </conditionalFormatting>
  <conditionalFormatting sqref="Q61">
    <cfRule type="cellIs" dxfId="416" priority="21" stopIfTrue="1" operator="equal">
      <formula>0</formula>
    </cfRule>
  </conditionalFormatting>
  <conditionalFormatting sqref="Q70:Q72">
    <cfRule type="cellIs" dxfId="415" priority="20" stopIfTrue="1" operator="equal">
      <formula>0</formula>
    </cfRule>
  </conditionalFormatting>
  <conditionalFormatting sqref="Q69">
    <cfRule type="cellIs" dxfId="414" priority="19" stopIfTrue="1" operator="equal">
      <formula>0</formula>
    </cfRule>
  </conditionalFormatting>
  <conditionalFormatting sqref="Q78:Q80">
    <cfRule type="cellIs" dxfId="413" priority="18" stopIfTrue="1" operator="equal">
      <formula>0</formula>
    </cfRule>
  </conditionalFormatting>
  <conditionalFormatting sqref="Q77">
    <cfRule type="cellIs" dxfId="412" priority="17" stopIfTrue="1" operator="equal">
      <formula>0</formula>
    </cfRule>
  </conditionalFormatting>
  <conditionalFormatting sqref="Q86:Q88">
    <cfRule type="cellIs" dxfId="411" priority="16" stopIfTrue="1" operator="equal">
      <formula>0</formula>
    </cfRule>
  </conditionalFormatting>
  <conditionalFormatting sqref="Q85">
    <cfRule type="cellIs" dxfId="410" priority="15" stopIfTrue="1" operator="equal">
      <formula>0</formula>
    </cfRule>
  </conditionalFormatting>
  <conditionalFormatting sqref="Q94:Q96">
    <cfRule type="cellIs" dxfId="409" priority="14" stopIfTrue="1" operator="equal">
      <formula>0</formula>
    </cfRule>
  </conditionalFormatting>
  <conditionalFormatting sqref="Q93">
    <cfRule type="cellIs" dxfId="408" priority="13" stopIfTrue="1" operator="equal">
      <formula>0</formula>
    </cfRule>
  </conditionalFormatting>
  <conditionalFormatting sqref="Q102:Q104">
    <cfRule type="cellIs" dxfId="407" priority="12" stopIfTrue="1" operator="equal">
      <formula>0</formula>
    </cfRule>
  </conditionalFormatting>
  <conditionalFormatting sqref="Q101">
    <cfRule type="cellIs" dxfId="406" priority="11" stopIfTrue="1" operator="equal">
      <formula>0</formula>
    </cfRule>
  </conditionalFormatting>
  <conditionalFormatting sqref="Q110:Q112">
    <cfRule type="cellIs" dxfId="405" priority="10" stopIfTrue="1" operator="equal">
      <formula>0</formula>
    </cfRule>
  </conditionalFormatting>
  <conditionalFormatting sqref="Q109">
    <cfRule type="cellIs" dxfId="404" priority="9" stopIfTrue="1" operator="equal">
      <formula>0</formula>
    </cfRule>
  </conditionalFormatting>
  <conditionalFormatting sqref="Q118:Q120">
    <cfRule type="cellIs" dxfId="403" priority="8" stopIfTrue="1" operator="equal">
      <formula>0</formula>
    </cfRule>
  </conditionalFormatting>
  <conditionalFormatting sqref="Q117">
    <cfRule type="cellIs" dxfId="402" priority="7" stopIfTrue="1" operator="equal">
      <formula>0</formula>
    </cfRule>
  </conditionalFormatting>
  <conditionalFormatting sqref="Q126:Q128">
    <cfRule type="cellIs" dxfId="401" priority="6" stopIfTrue="1" operator="equal">
      <formula>0</formula>
    </cfRule>
  </conditionalFormatting>
  <conditionalFormatting sqref="Q125">
    <cfRule type="cellIs" dxfId="400" priority="5" stopIfTrue="1" operator="equal">
      <formula>0</formula>
    </cfRule>
  </conditionalFormatting>
  <conditionalFormatting sqref="Q134:Q136">
    <cfRule type="cellIs" dxfId="399" priority="4" stopIfTrue="1" operator="equal">
      <formula>0</formula>
    </cfRule>
  </conditionalFormatting>
  <conditionalFormatting sqref="Q133">
    <cfRule type="cellIs" dxfId="398" priority="3" stopIfTrue="1" operator="equal">
      <formula>0</formula>
    </cfRule>
  </conditionalFormatting>
  <conditionalFormatting sqref="Q142:Q144">
    <cfRule type="cellIs" dxfId="397" priority="2" stopIfTrue="1" operator="equal">
      <formula>0</formula>
    </cfRule>
  </conditionalFormatting>
  <conditionalFormatting sqref="Q141">
    <cfRule type="cellIs" dxfId="3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E37" zoomScaleSheetLayoutView="100" workbookViewId="0">
      <selection activeCell="H39" sqref="H39:K3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4.710937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23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157</v>
      </c>
      <c r="V3" s="52">
        <v>1532.5</v>
      </c>
    </row>
    <row r="4" spans="1:22" ht="18" customHeight="1" thickBot="1">
      <c r="B4" s="11" t="s">
        <v>6</v>
      </c>
      <c r="C4" s="60">
        <v>42454</v>
      </c>
      <c r="D4" s="12">
        <v>0.72916666666666663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181</v>
      </c>
      <c r="V4" s="52">
        <v>1284.5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157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182</v>
      </c>
      <c r="V5" s="52">
        <v>1243.5</v>
      </c>
    </row>
    <row r="6" spans="1:22" ht="18" customHeight="1">
      <c r="B6" s="30" t="s">
        <v>11</v>
      </c>
      <c r="C6" s="70">
        <f>C4</f>
        <v>42454</v>
      </c>
      <c r="D6" s="31">
        <v>0.74305555555555547</v>
      </c>
      <c r="E6" s="23">
        <f>E4</f>
        <v>1</v>
      </c>
      <c r="F6" s="14"/>
      <c r="G6" s="32">
        <v>2</v>
      </c>
      <c r="H6" s="71" t="s">
        <v>168</v>
      </c>
      <c r="I6" s="72"/>
      <c r="J6" s="72"/>
      <c r="K6" s="73"/>
      <c r="L6" s="33">
        <v>0</v>
      </c>
      <c r="M6" s="34"/>
      <c r="N6" s="35">
        <v>0</v>
      </c>
      <c r="O6" s="36"/>
      <c r="P6" s="65"/>
      <c r="Q6" s="37"/>
      <c r="R6" s="38">
        <v>3</v>
      </c>
      <c r="U6" s="52" t="s">
        <v>183</v>
      </c>
      <c r="V6" s="52">
        <v>1224.5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189</v>
      </c>
      <c r="I7" s="72"/>
      <c r="J7" s="72"/>
      <c r="K7" s="73"/>
      <c r="L7" s="33">
        <v>0</v>
      </c>
      <c r="M7" s="35">
        <v>3</v>
      </c>
      <c r="N7" s="34"/>
      <c r="O7" s="36"/>
      <c r="P7" s="65"/>
      <c r="Q7" s="37"/>
      <c r="R7" s="38">
        <v>2</v>
      </c>
      <c r="U7" s="52" t="s">
        <v>158</v>
      </c>
      <c r="V7" s="52">
        <v>1208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0.75694444444444453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184</v>
      </c>
      <c r="V8" s="52">
        <v>1120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185</v>
      </c>
      <c r="V9" s="52">
        <v>1033.5</v>
      </c>
    </row>
    <row r="10" spans="1:22" ht="18" customHeight="1" thickBot="1">
      <c r="U10" s="52" t="s">
        <v>186</v>
      </c>
      <c r="V10" s="52">
        <v>1032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167</v>
      </c>
      <c r="V11" s="52">
        <v>1017.5</v>
      </c>
    </row>
    <row r="12" spans="1:22" ht="18" customHeight="1" thickBot="1">
      <c r="B12" s="11" t="s">
        <v>6</v>
      </c>
      <c r="C12" s="60">
        <v>42454</v>
      </c>
      <c r="D12" s="12">
        <v>0.72916666666666663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168</v>
      </c>
      <c r="V12" s="52">
        <v>1007.5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181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187</v>
      </c>
      <c r="V13" s="52">
        <v>985.5</v>
      </c>
    </row>
    <row r="14" spans="1:22" ht="18" customHeight="1">
      <c r="B14" s="30" t="s">
        <v>11</v>
      </c>
      <c r="C14" s="70">
        <f>C12</f>
        <v>42454</v>
      </c>
      <c r="D14" s="31">
        <v>0.74305555555555547</v>
      </c>
      <c r="E14" s="23">
        <f>E12</f>
        <v>2</v>
      </c>
      <c r="F14" s="14"/>
      <c r="G14" s="32">
        <v>2</v>
      </c>
      <c r="H14" s="71" t="s">
        <v>167</v>
      </c>
      <c r="I14" s="72"/>
      <c r="J14" s="72"/>
      <c r="K14" s="73"/>
      <c r="L14" s="33">
        <v>2</v>
      </c>
      <c r="M14" s="34"/>
      <c r="N14" s="35">
        <v>3</v>
      </c>
      <c r="O14" s="36"/>
      <c r="P14" s="65"/>
      <c r="Q14" s="37"/>
      <c r="R14" s="38">
        <v>2</v>
      </c>
      <c r="U14" s="52" t="s">
        <v>188</v>
      </c>
      <c r="V14" s="52">
        <v>900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190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189</v>
      </c>
      <c r="V15" s="52">
        <v>900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0.75694444444444453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179</v>
      </c>
      <c r="V16" s="52">
        <v>860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190</v>
      </c>
      <c r="V17" s="52">
        <v>833.5</v>
      </c>
    </row>
    <row r="18" spans="2:22" ht="18" customHeight="1" thickBot="1"/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6</v>
      </c>
      <c r="C20" s="60">
        <v>42454</v>
      </c>
      <c r="D20" s="12">
        <v>0.72916666666666663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182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</row>
    <row r="22" spans="2:22" ht="18" customHeight="1">
      <c r="B22" s="30" t="s">
        <v>11</v>
      </c>
      <c r="C22" s="70">
        <f>C20</f>
        <v>42454</v>
      </c>
      <c r="D22" s="31">
        <v>0.74305555555555547</v>
      </c>
      <c r="E22" s="23">
        <f>E20</f>
        <v>3</v>
      </c>
      <c r="F22" s="14"/>
      <c r="G22" s="32">
        <v>2</v>
      </c>
      <c r="H22" s="71" t="s">
        <v>186</v>
      </c>
      <c r="I22" s="72"/>
      <c r="J22" s="72"/>
      <c r="K22" s="73"/>
      <c r="L22" s="33">
        <v>1</v>
      </c>
      <c r="M22" s="34"/>
      <c r="N22" s="35">
        <v>2</v>
      </c>
      <c r="O22" s="36"/>
      <c r="P22" s="65"/>
      <c r="Q22" s="37"/>
      <c r="R22" s="38">
        <v>3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187</v>
      </c>
      <c r="I23" s="72"/>
      <c r="J23" s="72"/>
      <c r="K23" s="73"/>
      <c r="L23" s="33">
        <v>2</v>
      </c>
      <c r="M23" s="35">
        <v>3</v>
      </c>
      <c r="N23" s="34"/>
      <c r="O23" s="36"/>
      <c r="P23" s="65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70">
        <f>C20</f>
        <v>42454</v>
      </c>
      <c r="D24" s="31">
        <v>0.75694444444444453</v>
      </c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0">
        <v>42454</v>
      </c>
      <c r="D28" s="12">
        <v>0.72916666666666663</v>
      </c>
      <c r="E28" s="13">
        <v>4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4</v>
      </c>
      <c r="F29" s="14"/>
      <c r="G29" s="24">
        <v>1</v>
      </c>
      <c r="H29" s="67" t="s">
        <v>183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</row>
    <row r="30" spans="2:22" ht="18" customHeight="1">
      <c r="B30" s="30" t="s">
        <v>11</v>
      </c>
      <c r="C30" s="70">
        <f>C28</f>
        <v>42454</v>
      </c>
      <c r="D30" s="31">
        <v>0.74305555555555547</v>
      </c>
      <c r="E30" s="23">
        <f>E28</f>
        <v>4</v>
      </c>
      <c r="F30" s="14"/>
      <c r="G30" s="32">
        <v>2</v>
      </c>
      <c r="H30" s="71" t="s">
        <v>185</v>
      </c>
      <c r="I30" s="72"/>
      <c r="J30" s="72"/>
      <c r="K30" s="73"/>
      <c r="L30" s="33">
        <v>2</v>
      </c>
      <c r="M30" s="34"/>
      <c r="N30" s="35">
        <v>3</v>
      </c>
      <c r="O30" s="36"/>
      <c r="P30" s="65"/>
      <c r="Q30" s="37"/>
      <c r="R30" s="38">
        <v>2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4</v>
      </c>
      <c r="F31" s="14"/>
      <c r="G31" s="32">
        <v>3</v>
      </c>
      <c r="H31" s="71" t="s">
        <v>179</v>
      </c>
      <c r="I31" s="72"/>
      <c r="J31" s="72"/>
      <c r="K31" s="73"/>
      <c r="L31" s="33">
        <v>0</v>
      </c>
      <c r="M31" s="35">
        <v>0</v>
      </c>
      <c r="N31" s="34"/>
      <c r="O31" s="36"/>
      <c r="P31" s="65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0">
        <f>C28</f>
        <v>42454</v>
      </c>
      <c r="D32" s="31">
        <v>0.75694444444444453</v>
      </c>
      <c r="E32" s="23">
        <f>E28</f>
        <v>4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>
        <v>42454</v>
      </c>
      <c r="D36" s="12">
        <v>0.72916666666666663</v>
      </c>
      <c r="E36" s="13">
        <v>5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5</v>
      </c>
      <c r="F37" s="14"/>
      <c r="G37" s="24">
        <v>1</v>
      </c>
      <c r="H37" s="67" t="s">
        <v>158</v>
      </c>
      <c r="I37" s="68"/>
      <c r="J37" s="68"/>
      <c r="K37" s="69"/>
      <c r="L37" s="25"/>
      <c r="M37" s="26">
        <v>0</v>
      </c>
      <c r="N37" s="26">
        <v>2</v>
      </c>
      <c r="O37" s="27"/>
      <c r="P37" s="65"/>
      <c r="Q37" s="28"/>
      <c r="R37" s="29">
        <v>3</v>
      </c>
    </row>
    <row r="38" spans="2:18" ht="18" customHeight="1">
      <c r="B38" s="30" t="s">
        <v>11</v>
      </c>
      <c r="C38" s="70">
        <f>C36</f>
        <v>42454</v>
      </c>
      <c r="D38" s="31">
        <v>0.74305555555555547</v>
      </c>
      <c r="E38" s="23">
        <f>E36</f>
        <v>5</v>
      </c>
      <c r="F38" s="14"/>
      <c r="G38" s="32">
        <v>2</v>
      </c>
      <c r="H38" s="71" t="s">
        <v>184</v>
      </c>
      <c r="I38" s="72"/>
      <c r="J38" s="72"/>
      <c r="K38" s="73"/>
      <c r="L38" s="33">
        <v>3</v>
      </c>
      <c r="M38" s="34"/>
      <c r="N38" s="35">
        <v>3</v>
      </c>
      <c r="O38" s="36"/>
      <c r="P38" s="65"/>
      <c r="Q38" s="37"/>
      <c r="R38" s="38">
        <v>1</v>
      </c>
    </row>
    <row r="39" spans="2:18" ht="18" customHeight="1">
      <c r="B39" s="39" t="str">
        <f>IF(H40="BYE","X","3-4")</f>
        <v>X</v>
      </c>
      <c r="C39" s="61"/>
      <c r="D39" s="22"/>
      <c r="E39" s="23">
        <f>E36</f>
        <v>5</v>
      </c>
      <c r="F39" s="14"/>
      <c r="G39" s="32">
        <v>3</v>
      </c>
      <c r="H39" s="71" t="s">
        <v>188</v>
      </c>
      <c r="I39" s="72"/>
      <c r="J39" s="72"/>
      <c r="K39" s="73"/>
      <c r="L39" s="33">
        <v>3</v>
      </c>
      <c r="M39" s="35">
        <v>0</v>
      </c>
      <c r="N39" s="34"/>
      <c r="O39" s="36"/>
      <c r="P39" s="65"/>
      <c r="Q39" s="37"/>
      <c r="R39" s="38">
        <v>2</v>
      </c>
    </row>
    <row r="40" spans="2:18" ht="18" customHeight="1" thickBot="1">
      <c r="B40" s="40" t="str">
        <f>IF(H40="BYE","X","1-4")</f>
        <v>X</v>
      </c>
      <c r="C40" s="70">
        <f>C36</f>
        <v>42454</v>
      </c>
      <c r="D40" s="31">
        <v>0.75694444444444453</v>
      </c>
      <c r="E40" s="23">
        <f>E36</f>
        <v>5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95" priority="36" stopIfTrue="1" operator="equal">
      <formula>0</formula>
    </cfRule>
  </conditionalFormatting>
  <conditionalFormatting sqref="Q5">
    <cfRule type="cellIs" dxfId="394" priority="35" stopIfTrue="1" operator="equal">
      <formula>0</formula>
    </cfRule>
  </conditionalFormatting>
  <conditionalFormatting sqref="Q14:Q16">
    <cfRule type="cellIs" dxfId="393" priority="34" stopIfTrue="1" operator="equal">
      <formula>0</formula>
    </cfRule>
  </conditionalFormatting>
  <conditionalFormatting sqref="Q13">
    <cfRule type="cellIs" dxfId="392" priority="33" stopIfTrue="1" operator="equal">
      <formula>0</formula>
    </cfRule>
  </conditionalFormatting>
  <conditionalFormatting sqref="Q22:Q24">
    <cfRule type="cellIs" dxfId="391" priority="32" stopIfTrue="1" operator="equal">
      <formula>0</formula>
    </cfRule>
  </conditionalFormatting>
  <conditionalFormatting sqref="Q21">
    <cfRule type="cellIs" dxfId="390" priority="31" stopIfTrue="1" operator="equal">
      <formula>0</formula>
    </cfRule>
  </conditionalFormatting>
  <conditionalFormatting sqref="Q30:Q32">
    <cfRule type="cellIs" dxfId="389" priority="30" stopIfTrue="1" operator="equal">
      <formula>0</formula>
    </cfRule>
  </conditionalFormatting>
  <conditionalFormatting sqref="Q29">
    <cfRule type="cellIs" dxfId="388" priority="29" stopIfTrue="1" operator="equal">
      <formula>0</formula>
    </cfRule>
  </conditionalFormatting>
  <conditionalFormatting sqref="Q38:Q40">
    <cfRule type="cellIs" dxfId="387" priority="28" stopIfTrue="1" operator="equal">
      <formula>0</formula>
    </cfRule>
  </conditionalFormatting>
  <conditionalFormatting sqref="Q37">
    <cfRule type="cellIs" dxfId="386" priority="27" stopIfTrue="1" operator="equal">
      <formula>0</formula>
    </cfRule>
  </conditionalFormatting>
  <conditionalFormatting sqref="Q46:Q48">
    <cfRule type="cellIs" dxfId="385" priority="26" stopIfTrue="1" operator="equal">
      <formula>0</formula>
    </cfRule>
  </conditionalFormatting>
  <conditionalFormatting sqref="Q45">
    <cfRule type="cellIs" dxfId="384" priority="25" stopIfTrue="1" operator="equal">
      <formula>0</formula>
    </cfRule>
  </conditionalFormatting>
  <conditionalFormatting sqref="Q54:Q56">
    <cfRule type="cellIs" dxfId="383" priority="24" stopIfTrue="1" operator="equal">
      <formula>0</formula>
    </cfRule>
  </conditionalFormatting>
  <conditionalFormatting sqref="Q53">
    <cfRule type="cellIs" dxfId="382" priority="23" stopIfTrue="1" operator="equal">
      <formula>0</formula>
    </cfRule>
  </conditionalFormatting>
  <conditionalFormatting sqref="Q62:Q64">
    <cfRule type="cellIs" dxfId="381" priority="22" stopIfTrue="1" operator="equal">
      <formula>0</formula>
    </cfRule>
  </conditionalFormatting>
  <conditionalFormatting sqref="Q61">
    <cfRule type="cellIs" dxfId="380" priority="21" stopIfTrue="1" operator="equal">
      <formula>0</formula>
    </cfRule>
  </conditionalFormatting>
  <conditionalFormatting sqref="Q70:Q72">
    <cfRule type="cellIs" dxfId="379" priority="20" stopIfTrue="1" operator="equal">
      <formula>0</formula>
    </cfRule>
  </conditionalFormatting>
  <conditionalFormatting sqref="Q69">
    <cfRule type="cellIs" dxfId="378" priority="19" stopIfTrue="1" operator="equal">
      <formula>0</formula>
    </cfRule>
  </conditionalFormatting>
  <conditionalFormatting sqref="Q78:Q80">
    <cfRule type="cellIs" dxfId="377" priority="18" stopIfTrue="1" operator="equal">
      <formula>0</formula>
    </cfRule>
  </conditionalFormatting>
  <conditionalFormatting sqref="Q77">
    <cfRule type="cellIs" dxfId="376" priority="17" stopIfTrue="1" operator="equal">
      <formula>0</formula>
    </cfRule>
  </conditionalFormatting>
  <conditionalFormatting sqref="Q86:Q88">
    <cfRule type="cellIs" dxfId="375" priority="16" stopIfTrue="1" operator="equal">
      <formula>0</formula>
    </cfRule>
  </conditionalFormatting>
  <conditionalFormatting sqref="Q85">
    <cfRule type="cellIs" dxfId="374" priority="15" stopIfTrue="1" operator="equal">
      <formula>0</formula>
    </cfRule>
  </conditionalFormatting>
  <conditionalFormatting sqref="Q94:Q96">
    <cfRule type="cellIs" dxfId="373" priority="14" stopIfTrue="1" operator="equal">
      <formula>0</formula>
    </cfRule>
  </conditionalFormatting>
  <conditionalFormatting sqref="Q93">
    <cfRule type="cellIs" dxfId="372" priority="13" stopIfTrue="1" operator="equal">
      <formula>0</formula>
    </cfRule>
  </conditionalFormatting>
  <conditionalFormatting sqref="Q102:Q104">
    <cfRule type="cellIs" dxfId="371" priority="12" stopIfTrue="1" operator="equal">
      <formula>0</formula>
    </cfRule>
  </conditionalFormatting>
  <conditionalFormatting sqref="Q101">
    <cfRule type="cellIs" dxfId="370" priority="11" stopIfTrue="1" operator="equal">
      <formula>0</formula>
    </cfRule>
  </conditionalFormatting>
  <conditionalFormatting sqref="Q110:Q112">
    <cfRule type="cellIs" dxfId="369" priority="10" stopIfTrue="1" operator="equal">
      <formula>0</formula>
    </cfRule>
  </conditionalFormatting>
  <conditionalFormatting sqref="Q109">
    <cfRule type="cellIs" dxfId="368" priority="9" stopIfTrue="1" operator="equal">
      <formula>0</formula>
    </cfRule>
  </conditionalFormatting>
  <conditionalFormatting sqref="Q118:Q120">
    <cfRule type="cellIs" dxfId="367" priority="8" stopIfTrue="1" operator="equal">
      <formula>0</formula>
    </cfRule>
  </conditionalFormatting>
  <conditionalFormatting sqref="Q117">
    <cfRule type="cellIs" dxfId="366" priority="7" stopIfTrue="1" operator="equal">
      <formula>0</formula>
    </cfRule>
  </conditionalFormatting>
  <conditionalFormatting sqref="Q126:Q128">
    <cfRule type="cellIs" dxfId="365" priority="6" stopIfTrue="1" operator="equal">
      <formula>0</formula>
    </cfRule>
  </conditionalFormatting>
  <conditionalFormatting sqref="Q125">
    <cfRule type="cellIs" dxfId="364" priority="5" stopIfTrue="1" operator="equal">
      <formula>0</formula>
    </cfRule>
  </conditionalFormatting>
  <conditionalFormatting sqref="Q134:Q136">
    <cfRule type="cellIs" dxfId="363" priority="4" stopIfTrue="1" operator="equal">
      <formula>0</formula>
    </cfRule>
  </conditionalFormatting>
  <conditionalFormatting sqref="Q133">
    <cfRule type="cellIs" dxfId="362" priority="3" stopIfTrue="1" operator="equal">
      <formula>0</formula>
    </cfRule>
  </conditionalFormatting>
  <conditionalFormatting sqref="Q142:Q144">
    <cfRule type="cellIs" dxfId="361" priority="2" stopIfTrue="1" operator="equal">
      <formula>0</formula>
    </cfRule>
  </conditionalFormatting>
  <conditionalFormatting sqref="Q141">
    <cfRule type="cellIs" dxfId="3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E19" zoomScaleSheetLayoutView="100" workbookViewId="0">
      <selection activeCell="H22" sqref="H22:K2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8.710937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24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182</v>
      </c>
      <c r="V3" s="52">
        <v>1243.5</v>
      </c>
    </row>
    <row r="4" spans="1:22" ht="18" customHeight="1" thickBot="1">
      <c r="B4" s="11" t="s">
        <v>6</v>
      </c>
      <c r="C4" s="60">
        <v>42454</v>
      </c>
      <c r="D4" s="12">
        <v>0.89583333333333337</v>
      </c>
      <c r="E4" s="13">
        <v>5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183</v>
      </c>
      <c r="V4" s="52">
        <v>1224.5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5</v>
      </c>
      <c r="F5" s="14"/>
      <c r="G5" s="24">
        <v>1</v>
      </c>
      <c r="H5" s="67" t="s">
        <v>182</v>
      </c>
      <c r="I5" s="68"/>
      <c r="J5" s="68"/>
      <c r="K5" s="69"/>
      <c r="L5" s="25"/>
      <c r="M5" s="26">
        <v>2</v>
      </c>
      <c r="N5" s="26">
        <v>3</v>
      </c>
      <c r="O5" s="27"/>
      <c r="P5" s="65"/>
      <c r="Q5" s="28"/>
      <c r="R5" s="29">
        <v>2</v>
      </c>
      <c r="U5" s="52" t="s">
        <v>184</v>
      </c>
      <c r="V5" s="52">
        <v>1120</v>
      </c>
    </row>
    <row r="6" spans="1:22" ht="18" customHeight="1">
      <c r="B6" s="30" t="s">
        <v>11</v>
      </c>
      <c r="C6" s="70">
        <f>C4</f>
        <v>42454</v>
      </c>
      <c r="D6" s="31">
        <v>0.90972222222222221</v>
      </c>
      <c r="E6" s="23">
        <f>E4</f>
        <v>5</v>
      </c>
      <c r="F6" s="14"/>
      <c r="G6" s="32">
        <v>2</v>
      </c>
      <c r="H6" s="71" t="s">
        <v>193</v>
      </c>
      <c r="I6" s="72"/>
      <c r="J6" s="72"/>
      <c r="K6" s="73"/>
      <c r="L6" s="33">
        <v>3</v>
      </c>
      <c r="M6" s="34"/>
      <c r="N6" s="35">
        <v>3</v>
      </c>
      <c r="O6" s="36"/>
      <c r="P6" s="65"/>
      <c r="Q6" s="37"/>
      <c r="R6" s="38">
        <v>1</v>
      </c>
      <c r="U6" s="52" t="s">
        <v>186</v>
      </c>
      <c r="V6" s="52">
        <v>1032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5</v>
      </c>
      <c r="F7" s="14"/>
      <c r="G7" s="32">
        <v>3</v>
      </c>
      <c r="H7" s="71" t="s">
        <v>194</v>
      </c>
      <c r="I7" s="72"/>
      <c r="J7" s="72"/>
      <c r="K7" s="73"/>
      <c r="L7" s="33" t="s">
        <v>252</v>
      </c>
      <c r="M7" s="35" t="s">
        <v>252</v>
      </c>
      <c r="N7" s="34"/>
      <c r="O7" s="36"/>
      <c r="P7" s="65"/>
      <c r="Q7" s="37"/>
      <c r="R7" s="38">
        <v>3</v>
      </c>
      <c r="U7" s="52" t="s">
        <v>191</v>
      </c>
      <c r="V7" s="52">
        <v>1025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0.92361111111111116</v>
      </c>
      <c r="E8" s="23">
        <f>E4</f>
        <v>5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166</v>
      </c>
      <c r="V8" s="52">
        <v>1025</v>
      </c>
    </row>
    <row r="9" spans="1:22" ht="18" customHeight="1" thickBot="1">
      <c r="B9" s="47" t="s">
        <v>12</v>
      </c>
      <c r="C9" s="77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192</v>
      </c>
      <c r="V9" s="52">
        <v>1019</v>
      </c>
    </row>
    <row r="10" spans="1:22" ht="18" customHeight="1" thickBot="1">
      <c r="U10" s="52" t="s">
        <v>193</v>
      </c>
      <c r="V10" s="52">
        <v>1008.5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188</v>
      </c>
      <c r="V11" s="52">
        <v>900</v>
      </c>
    </row>
    <row r="12" spans="1:22" ht="18" customHeight="1" thickBot="1">
      <c r="B12" s="11" t="s">
        <v>6</v>
      </c>
      <c r="C12" s="60">
        <v>42454</v>
      </c>
      <c r="D12" s="12">
        <v>0.89583333333333337</v>
      </c>
      <c r="E12" s="13">
        <v>6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189</v>
      </c>
      <c r="V12" s="52">
        <v>900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6</v>
      </c>
      <c r="F13" s="14"/>
      <c r="G13" s="24">
        <v>1</v>
      </c>
      <c r="H13" s="67" t="s">
        <v>183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194</v>
      </c>
      <c r="V13" s="52">
        <v>896</v>
      </c>
    </row>
    <row r="14" spans="1:22" ht="18" customHeight="1">
      <c r="B14" s="30" t="s">
        <v>11</v>
      </c>
      <c r="C14" s="70">
        <f>C12</f>
        <v>42454</v>
      </c>
      <c r="D14" s="31">
        <v>0.90972222222222221</v>
      </c>
      <c r="E14" s="23">
        <f>E12</f>
        <v>6</v>
      </c>
      <c r="F14" s="14"/>
      <c r="G14" s="32">
        <v>2</v>
      </c>
      <c r="H14" s="71" t="s">
        <v>192</v>
      </c>
      <c r="I14" s="72"/>
      <c r="J14" s="72"/>
      <c r="K14" s="73"/>
      <c r="L14" s="33">
        <v>2</v>
      </c>
      <c r="M14" s="34"/>
      <c r="N14" s="35">
        <v>3</v>
      </c>
      <c r="O14" s="36"/>
      <c r="P14" s="65"/>
      <c r="Q14" s="37"/>
      <c r="R14" s="38">
        <v>2</v>
      </c>
      <c r="U14" s="52" t="s">
        <v>195</v>
      </c>
      <c r="V14" s="52">
        <v>866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6</v>
      </c>
      <c r="F15" s="14"/>
      <c r="G15" s="32">
        <v>3</v>
      </c>
      <c r="H15" s="71" t="s">
        <v>195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196</v>
      </c>
      <c r="V15" s="52">
        <v>820.5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0.92361111111111116</v>
      </c>
      <c r="E16" s="23">
        <f>E12</f>
        <v>6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197</v>
      </c>
      <c r="V16" s="52">
        <v>729</v>
      </c>
    </row>
    <row r="17" spans="2:18" ht="18" customHeight="1" thickBot="1">
      <c r="B17" s="47" t="s">
        <v>12</v>
      </c>
      <c r="C17" s="77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>
        <v>42454</v>
      </c>
      <c r="D20" s="12">
        <v>0.89583333333333337</v>
      </c>
      <c r="E20" s="13">
        <v>7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1"/>
      <c r="D21" s="22">
        <v>0.90972222222222221</v>
      </c>
      <c r="E21" s="23">
        <f>E20</f>
        <v>7</v>
      </c>
      <c r="F21" s="14"/>
      <c r="G21" s="24">
        <v>1</v>
      </c>
      <c r="H21" s="67" t="s">
        <v>184</v>
      </c>
      <c r="I21" s="68"/>
      <c r="J21" s="68"/>
      <c r="K21" s="69"/>
      <c r="L21" s="25"/>
      <c r="M21" s="26">
        <v>1</v>
      </c>
      <c r="N21" s="26">
        <v>3</v>
      </c>
      <c r="O21" s="27">
        <v>3</v>
      </c>
      <c r="P21" s="65"/>
      <c r="Q21" s="28"/>
      <c r="R21" s="29">
        <v>1</v>
      </c>
    </row>
    <row r="22" spans="2:18" ht="18" customHeight="1">
      <c r="B22" s="30" t="s">
        <v>11</v>
      </c>
      <c r="C22" s="70">
        <f>C20</f>
        <v>42454</v>
      </c>
      <c r="D22" s="31">
        <v>0.92361111111111116</v>
      </c>
      <c r="E22" s="23">
        <f>E20</f>
        <v>7</v>
      </c>
      <c r="F22" s="14"/>
      <c r="G22" s="32">
        <v>2</v>
      </c>
      <c r="H22" s="71" t="s">
        <v>166</v>
      </c>
      <c r="I22" s="72"/>
      <c r="J22" s="72"/>
      <c r="K22" s="73"/>
      <c r="L22" s="33">
        <v>3</v>
      </c>
      <c r="M22" s="34"/>
      <c r="N22" s="35">
        <v>3</v>
      </c>
      <c r="O22" s="36">
        <v>0</v>
      </c>
      <c r="P22" s="65"/>
      <c r="Q22" s="37"/>
      <c r="R22" s="38">
        <v>3</v>
      </c>
    </row>
    <row r="23" spans="2:18" ht="18" customHeight="1">
      <c r="B23" s="39" t="str">
        <f>IF(H24="BYE","X","3-4")</f>
        <v>3-4</v>
      </c>
      <c r="C23" s="61"/>
      <c r="D23" s="22">
        <v>0.9375</v>
      </c>
      <c r="E23" s="23">
        <f>E20</f>
        <v>7</v>
      </c>
      <c r="F23" s="14"/>
      <c r="G23" s="32">
        <v>3</v>
      </c>
      <c r="H23" s="71" t="s">
        <v>197</v>
      </c>
      <c r="I23" s="72"/>
      <c r="J23" s="72"/>
      <c r="K23" s="73"/>
      <c r="L23" s="33" t="s">
        <v>252</v>
      </c>
      <c r="M23" s="35" t="s">
        <v>252</v>
      </c>
      <c r="N23" s="34"/>
      <c r="O23" s="36" t="s">
        <v>252</v>
      </c>
      <c r="P23" s="65"/>
      <c r="Q23" s="37"/>
      <c r="R23" s="38">
        <v>4</v>
      </c>
    </row>
    <row r="24" spans="2:18" ht="18" customHeight="1" thickBot="1">
      <c r="B24" s="40" t="str">
        <f>IF(H24="BYE","X","1-4")</f>
        <v>1-4</v>
      </c>
      <c r="C24" s="70">
        <f>C20</f>
        <v>42454</v>
      </c>
      <c r="D24" s="31">
        <v>0.95138888888888884</v>
      </c>
      <c r="E24" s="23">
        <f>E20</f>
        <v>7</v>
      </c>
      <c r="F24" s="14"/>
      <c r="G24" s="41">
        <v>4</v>
      </c>
      <c r="H24" s="74" t="s">
        <v>188</v>
      </c>
      <c r="I24" s="75"/>
      <c r="J24" s="75"/>
      <c r="K24" s="76"/>
      <c r="L24" s="42">
        <v>0</v>
      </c>
      <c r="M24" s="43">
        <v>3</v>
      </c>
      <c r="N24" s="43">
        <v>3</v>
      </c>
      <c r="O24" s="44"/>
      <c r="P24" s="66"/>
      <c r="Q24" s="45"/>
      <c r="R24" s="46">
        <v>2</v>
      </c>
    </row>
    <row r="25" spans="2:18" ht="18" customHeight="1" thickBot="1">
      <c r="B25" s="47" t="s">
        <v>12</v>
      </c>
      <c r="C25" s="77"/>
      <c r="D25" s="48">
        <v>0.96527777777777779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>
        <v>42454</v>
      </c>
      <c r="D28" s="12">
        <v>0.89583333333333337</v>
      </c>
      <c r="E28" s="13">
        <v>8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>
        <v>0.90972222222222221</v>
      </c>
      <c r="E29" s="23">
        <f>E28</f>
        <v>8</v>
      </c>
      <c r="F29" s="14"/>
      <c r="G29" s="24">
        <v>1</v>
      </c>
      <c r="H29" s="67" t="s">
        <v>186</v>
      </c>
      <c r="I29" s="68"/>
      <c r="J29" s="68"/>
      <c r="K29" s="69"/>
      <c r="L29" s="25"/>
      <c r="M29" s="26">
        <v>0</v>
      </c>
      <c r="N29" s="26">
        <v>3</v>
      </c>
      <c r="O29" s="27">
        <v>1</v>
      </c>
      <c r="P29" s="65"/>
      <c r="Q29" s="28"/>
      <c r="R29" s="29">
        <v>3</v>
      </c>
    </row>
    <row r="30" spans="2:18" ht="18" customHeight="1">
      <c r="B30" s="30" t="s">
        <v>11</v>
      </c>
      <c r="C30" s="70">
        <f>C28</f>
        <v>42454</v>
      </c>
      <c r="D30" s="31">
        <v>0.92361111111111116</v>
      </c>
      <c r="E30" s="23">
        <f>E28</f>
        <v>8</v>
      </c>
      <c r="F30" s="14"/>
      <c r="G30" s="32">
        <v>2</v>
      </c>
      <c r="H30" s="71" t="s">
        <v>191</v>
      </c>
      <c r="I30" s="72"/>
      <c r="J30" s="72"/>
      <c r="K30" s="73"/>
      <c r="L30" s="33">
        <v>3</v>
      </c>
      <c r="M30" s="34"/>
      <c r="N30" s="35">
        <v>3</v>
      </c>
      <c r="O30" s="36">
        <v>1</v>
      </c>
      <c r="P30" s="65"/>
      <c r="Q30" s="37"/>
      <c r="R30" s="38">
        <v>2</v>
      </c>
    </row>
    <row r="31" spans="2:18" ht="18" customHeight="1">
      <c r="B31" s="39" t="str">
        <f>IF(H32="BYE","X","3-4")</f>
        <v>3-4</v>
      </c>
      <c r="C31" s="61"/>
      <c r="D31" s="22">
        <v>0.9375</v>
      </c>
      <c r="E31" s="23">
        <f>E28</f>
        <v>8</v>
      </c>
      <c r="F31" s="14"/>
      <c r="G31" s="32">
        <v>3</v>
      </c>
      <c r="H31" s="71" t="s">
        <v>196</v>
      </c>
      <c r="I31" s="72"/>
      <c r="J31" s="72"/>
      <c r="K31" s="73"/>
      <c r="L31" s="33">
        <v>1</v>
      </c>
      <c r="M31" s="35">
        <v>0</v>
      </c>
      <c r="N31" s="34"/>
      <c r="O31" s="36">
        <v>0</v>
      </c>
      <c r="P31" s="65"/>
      <c r="Q31" s="37"/>
      <c r="R31" s="38">
        <v>4</v>
      </c>
    </row>
    <row r="32" spans="2:18" ht="18" customHeight="1" thickBot="1">
      <c r="B32" s="40" t="str">
        <f>IF(H32="BYE","X","1-4")</f>
        <v>1-4</v>
      </c>
      <c r="C32" s="70">
        <f>C28</f>
        <v>42454</v>
      </c>
      <c r="D32" s="31">
        <v>0.95138888888888884</v>
      </c>
      <c r="E32" s="23">
        <f>E28</f>
        <v>8</v>
      </c>
      <c r="F32" s="14"/>
      <c r="G32" s="41">
        <v>4</v>
      </c>
      <c r="H32" s="74" t="s">
        <v>189</v>
      </c>
      <c r="I32" s="75"/>
      <c r="J32" s="75"/>
      <c r="K32" s="76"/>
      <c r="L32" s="42">
        <v>3</v>
      </c>
      <c r="M32" s="43">
        <v>3</v>
      </c>
      <c r="N32" s="43">
        <v>3</v>
      </c>
      <c r="O32" s="44"/>
      <c r="P32" s="66"/>
      <c r="Q32" s="45"/>
      <c r="R32" s="46">
        <v>1</v>
      </c>
    </row>
    <row r="33" spans="2:18" ht="18" customHeight="1" thickBot="1">
      <c r="B33" s="47" t="s">
        <v>12</v>
      </c>
      <c r="C33" s="77"/>
      <c r="D33" s="48">
        <v>0.96527777777777779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9" priority="36" stopIfTrue="1" operator="equal">
      <formula>0</formula>
    </cfRule>
  </conditionalFormatting>
  <conditionalFormatting sqref="Q5">
    <cfRule type="cellIs" dxfId="358" priority="35" stopIfTrue="1" operator="equal">
      <formula>0</formula>
    </cfRule>
  </conditionalFormatting>
  <conditionalFormatting sqref="Q14:Q16">
    <cfRule type="cellIs" dxfId="357" priority="34" stopIfTrue="1" operator="equal">
      <formula>0</formula>
    </cfRule>
  </conditionalFormatting>
  <conditionalFormatting sqref="Q13">
    <cfRule type="cellIs" dxfId="356" priority="33" stopIfTrue="1" operator="equal">
      <formula>0</formula>
    </cfRule>
  </conditionalFormatting>
  <conditionalFormatting sqref="Q22:Q24">
    <cfRule type="cellIs" dxfId="355" priority="32" stopIfTrue="1" operator="equal">
      <formula>0</formula>
    </cfRule>
  </conditionalFormatting>
  <conditionalFormatting sqref="Q21">
    <cfRule type="cellIs" dxfId="354" priority="31" stopIfTrue="1" operator="equal">
      <formula>0</formula>
    </cfRule>
  </conditionalFormatting>
  <conditionalFormatting sqref="Q30:Q32">
    <cfRule type="cellIs" dxfId="353" priority="30" stopIfTrue="1" operator="equal">
      <formula>0</formula>
    </cfRule>
  </conditionalFormatting>
  <conditionalFormatting sqref="Q29">
    <cfRule type="cellIs" dxfId="352" priority="29" stopIfTrue="1" operator="equal">
      <formula>0</formula>
    </cfRule>
  </conditionalFormatting>
  <conditionalFormatting sqref="Q38:Q40">
    <cfRule type="cellIs" dxfId="351" priority="28" stopIfTrue="1" operator="equal">
      <formula>0</formula>
    </cfRule>
  </conditionalFormatting>
  <conditionalFormatting sqref="Q37">
    <cfRule type="cellIs" dxfId="350" priority="27" stopIfTrue="1" operator="equal">
      <formula>0</formula>
    </cfRule>
  </conditionalFormatting>
  <conditionalFormatting sqref="Q46:Q48">
    <cfRule type="cellIs" dxfId="349" priority="26" stopIfTrue="1" operator="equal">
      <formula>0</formula>
    </cfRule>
  </conditionalFormatting>
  <conditionalFormatting sqref="Q45">
    <cfRule type="cellIs" dxfId="348" priority="25" stopIfTrue="1" operator="equal">
      <formula>0</formula>
    </cfRule>
  </conditionalFormatting>
  <conditionalFormatting sqref="Q54:Q56">
    <cfRule type="cellIs" dxfId="347" priority="24" stopIfTrue="1" operator="equal">
      <formula>0</formula>
    </cfRule>
  </conditionalFormatting>
  <conditionalFormatting sqref="Q53">
    <cfRule type="cellIs" dxfId="346" priority="23" stopIfTrue="1" operator="equal">
      <formula>0</formula>
    </cfRule>
  </conditionalFormatting>
  <conditionalFormatting sqref="Q62:Q64">
    <cfRule type="cellIs" dxfId="345" priority="22" stopIfTrue="1" operator="equal">
      <formula>0</formula>
    </cfRule>
  </conditionalFormatting>
  <conditionalFormatting sqref="Q61">
    <cfRule type="cellIs" dxfId="344" priority="21" stopIfTrue="1" operator="equal">
      <formula>0</formula>
    </cfRule>
  </conditionalFormatting>
  <conditionalFormatting sqref="Q70:Q72">
    <cfRule type="cellIs" dxfId="343" priority="20" stopIfTrue="1" operator="equal">
      <formula>0</formula>
    </cfRule>
  </conditionalFormatting>
  <conditionalFormatting sqref="Q69">
    <cfRule type="cellIs" dxfId="342" priority="19" stopIfTrue="1" operator="equal">
      <formula>0</formula>
    </cfRule>
  </conditionalFormatting>
  <conditionalFormatting sqref="Q78:Q80">
    <cfRule type="cellIs" dxfId="341" priority="18" stopIfTrue="1" operator="equal">
      <formula>0</formula>
    </cfRule>
  </conditionalFormatting>
  <conditionalFormatting sqref="Q77">
    <cfRule type="cellIs" dxfId="340" priority="17" stopIfTrue="1" operator="equal">
      <formula>0</formula>
    </cfRule>
  </conditionalFormatting>
  <conditionalFormatting sqref="Q86:Q88">
    <cfRule type="cellIs" dxfId="339" priority="16" stopIfTrue="1" operator="equal">
      <formula>0</formula>
    </cfRule>
  </conditionalFormatting>
  <conditionalFormatting sqref="Q85">
    <cfRule type="cellIs" dxfId="338" priority="15" stopIfTrue="1" operator="equal">
      <formula>0</formula>
    </cfRule>
  </conditionalFormatting>
  <conditionalFormatting sqref="Q94:Q96">
    <cfRule type="cellIs" dxfId="337" priority="14" stopIfTrue="1" operator="equal">
      <formula>0</formula>
    </cfRule>
  </conditionalFormatting>
  <conditionalFormatting sqref="Q93">
    <cfRule type="cellIs" dxfId="336" priority="13" stopIfTrue="1" operator="equal">
      <formula>0</formula>
    </cfRule>
  </conditionalFormatting>
  <conditionalFormatting sqref="Q102:Q104">
    <cfRule type="cellIs" dxfId="335" priority="12" stopIfTrue="1" operator="equal">
      <formula>0</formula>
    </cfRule>
  </conditionalFormatting>
  <conditionalFormatting sqref="Q101">
    <cfRule type="cellIs" dxfId="334" priority="11" stopIfTrue="1" operator="equal">
      <formula>0</formula>
    </cfRule>
  </conditionalFormatting>
  <conditionalFormatting sqref="Q110:Q112">
    <cfRule type="cellIs" dxfId="333" priority="10" stopIfTrue="1" operator="equal">
      <formula>0</formula>
    </cfRule>
  </conditionalFormatting>
  <conditionalFormatting sqref="Q109">
    <cfRule type="cellIs" dxfId="332" priority="9" stopIfTrue="1" operator="equal">
      <formula>0</formula>
    </cfRule>
  </conditionalFormatting>
  <conditionalFormatting sqref="Q118:Q120">
    <cfRule type="cellIs" dxfId="331" priority="8" stopIfTrue="1" operator="equal">
      <formula>0</formula>
    </cfRule>
  </conditionalFormatting>
  <conditionalFormatting sqref="Q117">
    <cfRule type="cellIs" dxfId="330" priority="7" stopIfTrue="1" operator="equal">
      <formula>0</formula>
    </cfRule>
  </conditionalFormatting>
  <conditionalFormatting sqref="Q126:Q128">
    <cfRule type="cellIs" dxfId="329" priority="6" stopIfTrue="1" operator="equal">
      <formula>0</formula>
    </cfRule>
  </conditionalFormatting>
  <conditionalFormatting sqref="Q125">
    <cfRule type="cellIs" dxfId="328" priority="5" stopIfTrue="1" operator="equal">
      <formula>0</formula>
    </cfRule>
  </conditionalFormatting>
  <conditionalFormatting sqref="Q134:Q136">
    <cfRule type="cellIs" dxfId="327" priority="4" stopIfTrue="1" operator="equal">
      <formula>0</formula>
    </cfRule>
  </conditionalFormatting>
  <conditionalFormatting sqref="Q133">
    <cfRule type="cellIs" dxfId="326" priority="3" stopIfTrue="1" operator="equal">
      <formula>0</formula>
    </cfRule>
  </conditionalFormatting>
  <conditionalFormatting sqref="Q142:Q144">
    <cfRule type="cellIs" dxfId="325" priority="2" stopIfTrue="1" operator="equal">
      <formula>0</formula>
    </cfRule>
  </conditionalFormatting>
  <conditionalFormatting sqref="Q141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43" zoomScale="70" zoomScaleSheetLayoutView="70" workbookViewId="0">
      <selection activeCell="H55" sqref="H55:K5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.285156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25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198</v>
      </c>
      <c r="V3" s="52">
        <v>1767.5</v>
      </c>
    </row>
    <row r="4" spans="1:22" ht="18" customHeight="1" thickBot="1">
      <c r="B4" s="11" t="s">
        <v>6</v>
      </c>
      <c r="C4" s="60">
        <v>42454</v>
      </c>
      <c r="D4" s="12">
        <v>0.64583333333333337</v>
      </c>
      <c r="E4" s="13">
        <v>6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156</v>
      </c>
      <c r="V4" s="52">
        <v>1621.5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6</v>
      </c>
      <c r="F5" s="14"/>
      <c r="G5" s="24">
        <v>1</v>
      </c>
      <c r="H5" s="67" t="s">
        <v>198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199</v>
      </c>
      <c r="V5" s="52">
        <v>1363.5</v>
      </c>
    </row>
    <row r="6" spans="1:22" ht="18" customHeight="1">
      <c r="B6" s="30" t="s">
        <v>11</v>
      </c>
      <c r="C6" s="70">
        <f>C4</f>
        <v>42454</v>
      </c>
      <c r="D6" s="31">
        <v>0.65972222222222221</v>
      </c>
      <c r="E6" s="23">
        <f>E4</f>
        <v>6</v>
      </c>
      <c r="F6" s="14"/>
      <c r="G6" s="32">
        <v>2</v>
      </c>
      <c r="H6" s="71" t="s">
        <v>205</v>
      </c>
      <c r="I6" s="72"/>
      <c r="J6" s="72"/>
      <c r="K6" s="73"/>
      <c r="L6" s="33">
        <v>0</v>
      </c>
      <c r="M6" s="34"/>
      <c r="N6" s="35">
        <v>3</v>
      </c>
      <c r="O6" s="36"/>
      <c r="P6" s="65"/>
      <c r="Q6" s="37"/>
      <c r="R6" s="38">
        <v>2</v>
      </c>
      <c r="U6" s="52" t="s">
        <v>181</v>
      </c>
      <c r="V6" s="52">
        <v>1284.5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6</v>
      </c>
      <c r="F7" s="14"/>
      <c r="G7" s="32">
        <v>3</v>
      </c>
      <c r="H7" s="71" t="s">
        <v>206</v>
      </c>
      <c r="I7" s="72"/>
      <c r="J7" s="72"/>
      <c r="K7" s="73"/>
      <c r="L7" s="33">
        <v>0</v>
      </c>
      <c r="M7" s="35">
        <v>1</v>
      </c>
      <c r="N7" s="34"/>
      <c r="O7" s="36"/>
      <c r="P7" s="65"/>
      <c r="Q7" s="37"/>
      <c r="R7" s="38">
        <v>3</v>
      </c>
      <c r="U7" s="52" t="s">
        <v>200</v>
      </c>
      <c r="V7" s="52">
        <v>1156.5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0.67361111111111116</v>
      </c>
      <c r="E8" s="23">
        <f>E4</f>
        <v>6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201</v>
      </c>
      <c r="V8" s="52">
        <v>1146</v>
      </c>
    </row>
    <row r="9" spans="1:22" ht="18" customHeight="1" thickBot="1">
      <c r="B9" s="47" t="s">
        <v>12</v>
      </c>
      <c r="C9" s="77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202</v>
      </c>
      <c r="V9" s="52">
        <v>1129</v>
      </c>
    </row>
    <row r="10" spans="1:22" ht="18" customHeight="1" thickBot="1">
      <c r="U10" s="52" t="s">
        <v>164</v>
      </c>
      <c r="V10" s="52">
        <v>1052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203</v>
      </c>
      <c r="V11" s="52">
        <v>1052</v>
      </c>
    </row>
    <row r="12" spans="1:22" ht="18" customHeight="1" thickBot="1">
      <c r="B12" s="11" t="s">
        <v>6</v>
      </c>
      <c r="C12" s="60">
        <v>42454</v>
      </c>
      <c r="D12" s="12">
        <v>0.64583333333333337</v>
      </c>
      <c r="E12" s="13">
        <v>7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191</v>
      </c>
      <c r="V12" s="52">
        <v>1025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7</v>
      </c>
      <c r="F13" s="14"/>
      <c r="G13" s="24">
        <v>1</v>
      </c>
      <c r="H13" s="67" t="s">
        <v>156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204</v>
      </c>
      <c r="V13" s="52">
        <v>1020.5</v>
      </c>
    </row>
    <row r="14" spans="1:22" ht="18" customHeight="1">
      <c r="B14" s="30" t="s">
        <v>11</v>
      </c>
      <c r="C14" s="70">
        <f>C12</f>
        <v>42454</v>
      </c>
      <c r="D14" s="31">
        <v>0.65972222222222221</v>
      </c>
      <c r="E14" s="23">
        <f>E12</f>
        <v>7</v>
      </c>
      <c r="F14" s="14"/>
      <c r="G14" s="32">
        <v>2</v>
      </c>
      <c r="H14" s="71" t="s">
        <v>193</v>
      </c>
      <c r="I14" s="72"/>
      <c r="J14" s="72"/>
      <c r="K14" s="73"/>
      <c r="L14" s="33">
        <v>0</v>
      </c>
      <c r="M14" s="34"/>
      <c r="N14" s="35">
        <v>3</v>
      </c>
      <c r="O14" s="36"/>
      <c r="P14" s="65"/>
      <c r="Q14" s="37"/>
      <c r="R14" s="38">
        <v>2</v>
      </c>
      <c r="U14" s="52" t="s">
        <v>192</v>
      </c>
      <c r="V14" s="52">
        <v>1019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7</v>
      </c>
      <c r="F15" s="14"/>
      <c r="G15" s="32">
        <v>3</v>
      </c>
      <c r="H15" s="71" t="s">
        <v>196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193</v>
      </c>
      <c r="V15" s="52">
        <v>1008.5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0.67361111111111116</v>
      </c>
      <c r="E16" s="23">
        <f>E12</f>
        <v>7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205</v>
      </c>
      <c r="V16" s="52">
        <v>1005.5</v>
      </c>
    </row>
    <row r="17" spans="2:22" ht="18" customHeight="1" thickBot="1">
      <c r="B17" s="47" t="s">
        <v>12</v>
      </c>
      <c r="C17" s="77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206</v>
      </c>
      <c r="V17" s="52">
        <v>977</v>
      </c>
    </row>
    <row r="18" spans="2:22" ht="18" customHeight="1" thickBot="1">
      <c r="U18" s="52" t="s">
        <v>207</v>
      </c>
      <c r="V18" s="52">
        <v>903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177</v>
      </c>
      <c r="V19" s="52">
        <v>900</v>
      </c>
    </row>
    <row r="20" spans="2:22" ht="18" customHeight="1" thickBot="1">
      <c r="B20" s="11" t="s">
        <v>6</v>
      </c>
      <c r="C20" s="60">
        <v>42454</v>
      </c>
      <c r="D20" s="12">
        <v>0.64583333333333337</v>
      </c>
      <c r="E20" s="13">
        <v>8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208</v>
      </c>
      <c r="V20" s="52">
        <v>900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8</v>
      </c>
      <c r="F21" s="14"/>
      <c r="G21" s="24">
        <v>1</v>
      </c>
      <c r="H21" s="67" t="s">
        <v>199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209</v>
      </c>
      <c r="V21" s="52">
        <v>900</v>
      </c>
    </row>
    <row r="22" spans="2:22" ht="18" customHeight="1">
      <c r="B22" s="30" t="s">
        <v>11</v>
      </c>
      <c r="C22" s="70">
        <f>C20</f>
        <v>42454</v>
      </c>
      <c r="D22" s="31">
        <v>0.65972222222222221</v>
      </c>
      <c r="E22" s="23">
        <f>E20</f>
        <v>8</v>
      </c>
      <c r="F22" s="14"/>
      <c r="G22" s="32">
        <v>2</v>
      </c>
      <c r="H22" s="71" t="s">
        <v>192</v>
      </c>
      <c r="I22" s="72"/>
      <c r="J22" s="72"/>
      <c r="K22" s="73"/>
      <c r="L22" s="33">
        <v>0</v>
      </c>
      <c r="M22" s="34"/>
      <c r="N22" s="35">
        <v>3</v>
      </c>
      <c r="O22" s="36"/>
      <c r="P22" s="65"/>
      <c r="Q22" s="37"/>
      <c r="R22" s="38">
        <v>2</v>
      </c>
      <c r="U22" s="52" t="s">
        <v>195</v>
      </c>
      <c r="V22" s="52">
        <v>866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8</v>
      </c>
      <c r="F23" s="14"/>
      <c r="G23" s="32">
        <v>3</v>
      </c>
      <c r="H23" s="71" t="s">
        <v>209</v>
      </c>
      <c r="I23" s="72"/>
      <c r="J23" s="72"/>
      <c r="K23" s="73"/>
      <c r="L23" s="33">
        <v>0</v>
      </c>
      <c r="M23" s="35">
        <v>1</v>
      </c>
      <c r="N23" s="34"/>
      <c r="O23" s="36"/>
      <c r="P23" s="65"/>
      <c r="Q23" s="37"/>
      <c r="R23" s="38">
        <v>3</v>
      </c>
      <c r="U23" s="52" t="s">
        <v>196</v>
      </c>
      <c r="V23" s="52">
        <v>820.5</v>
      </c>
    </row>
    <row r="24" spans="2:22" ht="18" customHeight="1" thickBot="1">
      <c r="B24" s="40" t="str">
        <f>IF(H24="BYE","X","1-4")</f>
        <v>X</v>
      </c>
      <c r="C24" s="70">
        <f>C20</f>
        <v>42454</v>
      </c>
      <c r="D24" s="31">
        <v>0.67361111111111116</v>
      </c>
      <c r="E24" s="23">
        <f>E20</f>
        <v>8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22" ht="18" customHeight="1" thickBot="1">
      <c r="B25" s="47" t="s">
        <v>12</v>
      </c>
      <c r="C25" s="77"/>
      <c r="D25" s="48"/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0">
        <v>42454</v>
      </c>
      <c r="D28" s="12">
        <v>0.60416666666666663</v>
      </c>
      <c r="E28" s="13">
        <v>6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6</v>
      </c>
      <c r="F29" s="14"/>
      <c r="G29" s="24">
        <v>1</v>
      </c>
      <c r="H29" s="67" t="s">
        <v>181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</row>
    <row r="30" spans="2:22" ht="18" customHeight="1">
      <c r="B30" s="30" t="s">
        <v>11</v>
      </c>
      <c r="C30" s="70">
        <f>C28</f>
        <v>42454</v>
      </c>
      <c r="D30" s="31">
        <v>0.61805555555555558</v>
      </c>
      <c r="E30" s="23">
        <f>E28</f>
        <v>6</v>
      </c>
      <c r="F30" s="14"/>
      <c r="G30" s="32">
        <v>2</v>
      </c>
      <c r="H30" s="71" t="s">
        <v>204</v>
      </c>
      <c r="I30" s="72"/>
      <c r="J30" s="72"/>
      <c r="K30" s="73"/>
      <c r="L30" s="33">
        <v>1</v>
      </c>
      <c r="M30" s="34"/>
      <c r="N30" s="35">
        <v>2</v>
      </c>
      <c r="O30" s="36"/>
      <c r="P30" s="65"/>
      <c r="Q30" s="37"/>
      <c r="R30" s="38">
        <v>3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6</v>
      </c>
      <c r="F31" s="14"/>
      <c r="G31" s="32">
        <v>3</v>
      </c>
      <c r="H31" s="71" t="s">
        <v>208</v>
      </c>
      <c r="I31" s="72"/>
      <c r="J31" s="72"/>
      <c r="K31" s="73"/>
      <c r="L31" s="33">
        <v>0</v>
      </c>
      <c r="M31" s="35">
        <v>3</v>
      </c>
      <c r="N31" s="34"/>
      <c r="O31" s="36"/>
      <c r="P31" s="65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70">
        <f>C28</f>
        <v>42454</v>
      </c>
      <c r="D32" s="31">
        <v>0.63194444444444442</v>
      </c>
      <c r="E32" s="23">
        <f>E28</f>
        <v>6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>
        <v>42454</v>
      </c>
      <c r="D36" s="12">
        <v>0.60416666666666663</v>
      </c>
      <c r="E36" s="13">
        <v>7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7</v>
      </c>
      <c r="F37" s="14"/>
      <c r="G37" s="24">
        <v>1</v>
      </c>
      <c r="H37" s="67" t="s">
        <v>200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</row>
    <row r="38" spans="2:18" ht="18" customHeight="1">
      <c r="B38" s="30" t="s">
        <v>11</v>
      </c>
      <c r="C38" s="70">
        <f>C36</f>
        <v>42454</v>
      </c>
      <c r="D38" s="31">
        <v>0.61805555555555558</v>
      </c>
      <c r="E38" s="23">
        <f>E36</f>
        <v>7</v>
      </c>
      <c r="F38" s="14"/>
      <c r="G38" s="32">
        <v>2</v>
      </c>
      <c r="H38" s="71" t="s">
        <v>191</v>
      </c>
      <c r="I38" s="72"/>
      <c r="J38" s="72"/>
      <c r="K38" s="73"/>
      <c r="L38" s="33">
        <v>0</v>
      </c>
      <c r="M38" s="34"/>
      <c r="N38" s="35">
        <v>3</v>
      </c>
      <c r="O38" s="36"/>
      <c r="P38" s="65"/>
      <c r="Q38" s="37"/>
      <c r="R38" s="38">
        <v>2</v>
      </c>
    </row>
    <row r="39" spans="2:18" ht="18" customHeight="1">
      <c r="B39" s="39" t="str">
        <f>IF(H40="BYE","X","3-4")</f>
        <v>X</v>
      </c>
      <c r="C39" s="61"/>
      <c r="D39" s="22"/>
      <c r="E39" s="23">
        <f>E36</f>
        <v>7</v>
      </c>
      <c r="F39" s="14"/>
      <c r="G39" s="32">
        <v>3</v>
      </c>
      <c r="H39" s="71" t="s">
        <v>207</v>
      </c>
      <c r="I39" s="72"/>
      <c r="J39" s="72"/>
      <c r="K39" s="73"/>
      <c r="L39" s="33">
        <v>0</v>
      </c>
      <c r="M39" s="35">
        <v>0</v>
      </c>
      <c r="N39" s="34"/>
      <c r="O39" s="36"/>
      <c r="P39" s="65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0">
        <f>C36</f>
        <v>42454</v>
      </c>
      <c r="D40" s="31">
        <v>0.63194444444444442</v>
      </c>
      <c r="E40" s="23">
        <f>E36</f>
        <v>7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>
        <v>42454</v>
      </c>
      <c r="D44" s="12">
        <v>0.60416666666666663</v>
      </c>
      <c r="E44" s="13">
        <v>8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8</v>
      </c>
      <c r="F45" s="14"/>
      <c r="G45" s="24">
        <v>1</v>
      </c>
      <c r="H45" s="67" t="s">
        <v>201</v>
      </c>
      <c r="I45" s="68"/>
      <c r="J45" s="68"/>
      <c r="K45" s="69"/>
      <c r="L45" s="25"/>
      <c r="M45" s="26">
        <v>3</v>
      </c>
      <c r="N45" s="26">
        <v>3</v>
      </c>
      <c r="O45" s="27"/>
      <c r="P45" s="65"/>
      <c r="Q45" s="28"/>
      <c r="R45" s="29">
        <v>1</v>
      </c>
    </row>
    <row r="46" spans="2:18" ht="18" customHeight="1">
      <c r="B46" s="30" t="s">
        <v>11</v>
      </c>
      <c r="C46" s="70">
        <f>C44</f>
        <v>42454</v>
      </c>
      <c r="D46" s="31">
        <v>0.61805555555555558</v>
      </c>
      <c r="E46" s="23">
        <f>E44</f>
        <v>8</v>
      </c>
      <c r="F46" s="14"/>
      <c r="G46" s="32">
        <v>2</v>
      </c>
      <c r="H46" s="71" t="s">
        <v>203</v>
      </c>
      <c r="I46" s="72"/>
      <c r="J46" s="72"/>
      <c r="K46" s="73"/>
      <c r="L46" s="33">
        <v>0</v>
      </c>
      <c r="M46" s="34"/>
      <c r="N46" s="35">
        <v>3</v>
      </c>
      <c r="O46" s="36"/>
      <c r="P46" s="65"/>
      <c r="Q46" s="37"/>
      <c r="R46" s="38">
        <v>2</v>
      </c>
    </row>
    <row r="47" spans="2:18" ht="18" customHeight="1">
      <c r="B47" s="39" t="str">
        <f>IF(H48="BYE","X","3-4")</f>
        <v>X</v>
      </c>
      <c r="C47" s="61"/>
      <c r="D47" s="22"/>
      <c r="E47" s="23">
        <f>E44</f>
        <v>8</v>
      </c>
      <c r="F47" s="14"/>
      <c r="G47" s="32">
        <v>3</v>
      </c>
      <c r="H47" s="71" t="s">
        <v>195</v>
      </c>
      <c r="I47" s="72"/>
      <c r="J47" s="72"/>
      <c r="K47" s="73"/>
      <c r="L47" s="33">
        <v>1</v>
      </c>
      <c r="M47" s="35">
        <v>0</v>
      </c>
      <c r="N47" s="34"/>
      <c r="O47" s="36"/>
      <c r="P47" s="65"/>
      <c r="Q47" s="37"/>
      <c r="R47" s="38">
        <v>3</v>
      </c>
    </row>
    <row r="48" spans="2:18" ht="18" customHeight="1" thickBot="1">
      <c r="B48" s="40" t="str">
        <f>IF(H48="BYE","X","1-4")</f>
        <v>X</v>
      </c>
      <c r="C48" s="70">
        <f>C44</f>
        <v>42454</v>
      </c>
      <c r="D48" s="31">
        <v>0.63194444444444442</v>
      </c>
      <c r="E48" s="23">
        <f>E44</f>
        <v>8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>
        <v>42454</v>
      </c>
      <c r="D52" s="12">
        <v>0.60416666666666663</v>
      </c>
      <c r="E52" s="13">
        <v>9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61"/>
      <c r="D53" s="22">
        <v>0.61805555555555558</v>
      </c>
      <c r="E53" s="23">
        <f>E52</f>
        <v>9</v>
      </c>
      <c r="F53" s="14"/>
      <c r="G53" s="24">
        <v>1</v>
      </c>
      <c r="H53" s="67" t="s">
        <v>202</v>
      </c>
      <c r="I53" s="68"/>
      <c r="J53" s="68"/>
      <c r="K53" s="69"/>
      <c r="L53" s="25"/>
      <c r="M53" s="26">
        <v>1</v>
      </c>
      <c r="N53" s="26">
        <v>3</v>
      </c>
      <c r="O53" s="27"/>
      <c r="P53" s="65"/>
      <c r="Q53" s="28"/>
      <c r="R53" s="29">
        <v>2</v>
      </c>
    </row>
    <row r="54" spans="2:18" ht="18" customHeight="1">
      <c r="B54" s="30" t="s">
        <v>11</v>
      </c>
      <c r="C54" s="70">
        <f>C52</f>
        <v>42454</v>
      </c>
      <c r="D54" s="31">
        <v>0.63194444444444442</v>
      </c>
      <c r="E54" s="23">
        <f>E52</f>
        <v>9</v>
      </c>
      <c r="F54" s="14"/>
      <c r="G54" s="32">
        <v>2</v>
      </c>
      <c r="H54" s="71" t="s">
        <v>164</v>
      </c>
      <c r="I54" s="72"/>
      <c r="J54" s="72"/>
      <c r="K54" s="73"/>
      <c r="L54" s="33">
        <v>3</v>
      </c>
      <c r="M54" s="34"/>
      <c r="N54" s="35">
        <v>3</v>
      </c>
      <c r="O54" s="36"/>
      <c r="P54" s="65"/>
      <c r="Q54" s="37"/>
      <c r="R54" s="38">
        <v>1</v>
      </c>
    </row>
    <row r="55" spans="2:18" ht="18" customHeight="1">
      <c r="B55" s="39" t="str">
        <f>IF(H56="BYE","X","3-4")</f>
        <v>X</v>
      </c>
      <c r="C55" s="61"/>
      <c r="D55" s="22">
        <v>0.64583333333333337</v>
      </c>
      <c r="E55" s="23">
        <f>E52</f>
        <v>9</v>
      </c>
      <c r="F55" s="14"/>
      <c r="G55" s="32">
        <v>3</v>
      </c>
      <c r="H55" s="71" t="s">
        <v>177</v>
      </c>
      <c r="I55" s="72"/>
      <c r="J55" s="72"/>
      <c r="K55" s="73"/>
      <c r="L55" s="33">
        <v>0</v>
      </c>
      <c r="M55" s="35">
        <v>1</v>
      </c>
      <c r="N55" s="34"/>
      <c r="O55" s="36"/>
      <c r="P55" s="65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70">
        <f>C52</f>
        <v>42454</v>
      </c>
      <c r="D56" s="31">
        <v>0.65972222222222221</v>
      </c>
      <c r="E56" s="23">
        <f>E52</f>
        <v>9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>
        <v>0.67361111111111116</v>
      </c>
      <c r="E57" s="49">
        <f>E52</f>
        <v>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E34" zoomScaleSheetLayoutView="100" workbookViewId="0">
      <selection activeCell="H47" sqref="H47:K4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8.42578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26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198</v>
      </c>
      <c r="V3" s="52">
        <v>1767.5</v>
      </c>
    </row>
    <row r="4" spans="1:22" ht="18" customHeight="1" thickBot="1">
      <c r="B4" s="11" t="s">
        <v>6</v>
      </c>
      <c r="C4" s="60">
        <v>42454</v>
      </c>
      <c r="D4" s="12">
        <v>0.77083333333333337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199</v>
      </c>
      <c r="V4" s="52">
        <v>1363.5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198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210</v>
      </c>
      <c r="V5" s="52">
        <v>1336.5</v>
      </c>
    </row>
    <row r="6" spans="1:22" ht="18" customHeight="1">
      <c r="B6" s="30" t="s">
        <v>11</v>
      </c>
      <c r="C6" s="70">
        <f>C4</f>
        <v>42454</v>
      </c>
      <c r="D6" s="31">
        <v>0.78472222222222221</v>
      </c>
      <c r="E6" s="23">
        <f>E4</f>
        <v>1</v>
      </c>
      <c r="F6" s="14"/>
      <c r="G6" s="32">
        <v>2</v>
      </c>
      <c r="H6" s="71" t="s">
        <v>206</v>
      </c>
      <c r="I6" s="72"/>
      <c r="J6" s="72"/>
      <c r="K6" s="73"/>
      <c r="L6" s="33">
        <v>1</v>
      </c>
      <c r="M6" s="34"/>
      <c r="N6" s="35">
        <v>3</v>
      </c>
      <c r="O6" s="36"/>
      <c r="P6" s="65"/>
      <c r="Q6" s="37"/>
      <c r="R6" s="38">
        <v>2</v>
      </c>
      <c r="U6" s="52" t="s">
        <v>200</v>
      </c>
      <c r="V6" s="52">
        <v>1156.5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214</v>
      </c>
      <c r="I7" s="72"/>
      <c r="J7" s="72"/>
      <c r="K7" s="73"/>
      <c r="L7" s="33">
        <v>0</v>
      </c>
      <c r="M7" s="35">
        <v>1</v>
      </c>
      <c r="N7" s="34"/>
      <c r="O7" s="36"/>
      <c r="P7" s="65"/>
      <c r="Q7" s="37"/>
      <c r="R7" s="38">
        <v>3</v>
      </c>
      <c r="U7" s="52" t="s">
        <v>201</v>
      </c>
      <c r="V7" s="52">
        <v>1146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0.79861111111111116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211</v>
      </c>
      <c r="V8" s="52">
        <v>1143.5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202</v>
      </c>
      <c r="V9" s="52">
        <v>1129</v>
      </c>
    </row>
    <row r="10" spans="1:22" ht="18" customHeight="1" thickBot="1">
      <c r="U10" s="52" t="s">
        <v>161</v>
      </c>
      <c r="V10" s="52">
        <v>1069.5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203</v>
      </c>
      <c r="V11" s="52">
        <v>1052</v>
      </c>
    </row>
    <row r="12" spans="1:22" ht="18" customHeight="1" thickBot="1">
      <c r="B12" s="11" t="s">
        <v>6</v>
      </c>
      <c r="C12" s="60">
        <v>42454</v>
      </c>
      <c r="D12" s="12">
        <v>0.77083333333333337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205</v>
      </c>
      <c r="V12" s="52">
        <v>1005.5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199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212</v>
      </c>
      <c r="V13" s="52">
        <v>984.5</v>
      </c>
    </row>
    <row r="14" spans="1:22" ht="18" customHeight="1">
      <c r="B14" s="30" t="s">
        <v>11</v>
      </c>
      <c r="C14" s="70">
        <f>C12</f>
        <v>42454</v>
      </c>
      <c r="D14" s="31">
        <v>0.78472222222222221</v>
      </c>
      <c r="E14" s="23">
        <f>E12</f>
        <v>2</v>
      </c>
      <c r="F14" s="14"/>
      <c r="G14" s="32">
        <v>2</v>
      </c>
      <c r="H14" s="71" t="s">
        <v>212</v>
      </c>
      <c r="I14" s="72"/>
      <c r="J14" s="72"/>
      <c r="K14" s="73"/>
      <c r="L14" s="33">
        <v>0</v>
      </c>
      <c r="M14" s="34"/>
      <c r="N14" s="35">
        <v>3</v>
      </c>
      <c r="O14" s="36"/>
      <c r="P14" s="65"/>
      <c r="Q14" s="37"/>
      <c r="R14" s="38">
        <v>2</v>
      </c>
      <c r="U14" s="52" t="s">
        <v>206</v>
      </c>
      <c r="V14" s="52">
        <v>977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249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213</v>
      </c>
      <c r="V15" s="52">
        <v>973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0.79861111111111116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214</v>
      </c>
      <c r="V16" s="52">
        <v>939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207</v>
      </c>
      <c r="V17" s="52">
        <v>903</v>
      </c>
    </row>
    <row r="18" spans="2:22" ht="18" customHeight="1" thickBot="1">
      <c r="U18" s="52" t="s">
        <v>209</v>
      </c>
      <c r="V18" s="52">
        <v>900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215</v>
      </c>
      <c r="V19" s="52">
        <v>856.5</v>
      </c>
    </row>
    <row r="20" spans="2:22" ht="18" customHeight="1" thickBot="1">
      <c r="B20" s="11" t="s">
        <v>6</v>
      </c>
      <c r="C20" s="60">
        <v>42454</v>
      </c>
      <c r="D20" s="12">
        <v>0.77083333333333337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216</v>
      </c>
      <c r="V20" s="52">
        <v>830.5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210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217</v>
      </c>
      <c r="V21" s="52">
        <v>816.5</v>
      </c>
    </row>
    <row r="22" spans="2:22" ht="18" customHeight="1">
      <c r="B22" s="30" t="s">
        <v>11</v>
      </c>
      <c r="C22" s="70">
        <f>C20</f>
        <v>42454</v>
      </c>
      <c r="D22" s="31">
        <v>0.78472222222222221</v>
      </c>
      <c r="E22" s="23">
        <f>E20</f>
        <v>3</v>
      </c>
      <c r="F22" s="14"/>
      <c r="G22" s="32">
        <v>2</v>
      </c>
      <c r="H22" s="71" t="s">
        <v>205</v>
      </c>
      <c r="I22" s="72"/>
      <c r="J22" s="72"/>
      <c r="K22" s="73"/>
      <c r="L22" s="33">
        <v>0</v>
      </c>
      <c r="M22" s="34"/>
      <c r="N22" s="35">
        <v>3</v>
      </c>
      <c r="O22" s="36"/>
      <c r="P22" s="65"/>
      <c r="Q22" s="37"/>
      <c r="R22" s="38">
        <v>2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213</v>
      </c>
      <c r="I23" s="72"/>
      <c r="J23" s="72"/>
      <c r="K23" s="73"/>
      <c r="L23" s="33">
        <v>0</v>
      </c>
      <c r="M23" s="35">
        <v>2</v>
      </c>
      <c r="N23" s="34"/>
      <c r="O23" s="36"/>
      <c r="P23" s="65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70">
        <f>C20</f>
        <v>42454</v>
      </c>
      <c r="D24" s="31">
        <v>0.79861111111111116</v>
      </c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0">
        <v>42454</v>
      </c>
      <c r="D28" s="12">
        <v>0.77083333333333337</v>
      </c>
      <c r="E28" s="13">
        <v>4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4</v>
      </c>
      <c r="F29" s="14"/>
      <c r="G29" s="24">
        <v>1</v>
      </c>
      <c r="H29" s="67" t="s">
        <v>200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</row>
    <row r="30" spans="2:22" ht="18" customHeight="1">
      <c r="B30" s="30" t="s">
        <v>11</v>
      </c>
      <c r="C30" s="70">
        <f>C28</f>
        <v>42454</v>
      </c>
      <c r="D30" s="31">
        <v>0.78472222222222221</v>
      </c>
      <c r="E30" s="23">
        <f>E28</f>
        <v>4</v>
      </c>
      <c r="F30" s="14"/>
      <c r="G30" s="32">
        <v>2</v>
      </c>
      <c r="H30" s="71" t="s">
        <v>203</v>
      </c>
      <c r="I30" s="72"/>
      <c r="J30" s="72"/>
      <c r="K30" s="73"/>
      <c r="L30" s="33">
        <v>0</v>
      </c>
      <c r="M30" s="34"/>
      <c r="N30" s="35">
        <v>2</v>
      </c>
      <c r="O30" s="36"/>
      <c r="P30" s="65"/>
      <c r="Q30" s="37"/>
      <c r="R30" s="38">
        <v>3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4</v>
      </c>
      <c r="F31" s="14"/>
      <c r="G31" s="32">
        <v>3</v>
      </c>
      <c r="H31" s="71" t="s">
        <v>207</v>
      </c>
      <c r="I31" s="72"/>
      <c r="J31" s="72"/>
      <c r="K31" s="73"/>
      <c r="L31" s="33">
        <v>2</v>
      </c>
      <c r="M31" s="35">
        <v>3</v>
      </c>
      <c r="N31" s="34"/>
      <c r="O31" s="36"/>
      <c r="P31" s="65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70">
        <f>C28</f>
        <v>42454</v>
      </c>
      <c r="D32" s="31">
        <v>0.79861111111111116</v>
      </c>
      <c r="E32" s="23">
        <f>E28</f>
        <v>4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>
        <v>42454</v>
      </c>
      <c r="D36" s="12">
        <v>0.77083333333333337</v>
      </c>
      <c r="E36" s="13">
        <v>5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5</v>
      </c>
      <c r="F37" s="14"/>
      <c r="G37" s="24">
        <v>1</v>
      </c>
      <c r="H37" s="67" t="s">
        <v>201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</row>
    <row r="38" spans="2:18" ht="18" customHeight="1">
      <c r="B38" s="30" t="s">
        <v>11</v>
      </c>
      <c r="C38" s="70">
        <f>C36</f>
        <v>42454</v>
      </c>
      <c r="D38" s="31">
        <v>0.78472222222222221</v>
      </c>
      <c r="E38" s="23">
        <f>E36</f>
        <v>5</v>
      </c>
      <c r="F38" s="14"/>
      <c r="G38" s="32">
        <v>2</v>
      </c>
      <c r="H38" s="71" t="s">
        <v>161</v>
      </c>
      <c r="I38" s="72"/>
      <c r="J38" s="72"/>
      <c r="K38" s="73"/>
      <c r="L38" s="33">
        <v>1</v>
      </c>
      <c r="M38" s="34"/>
      <c r="N38" s="35">
        <v>3</v>
      </c>
      <c r="O38" s="36"/>
      <c r="P38" s="65"/>
      <c r="Q38" s="37"/>
      <c r="R38" s="38">
        <v>2</v>
      </c>
    </row>
    <row r="39" spans="2:18" ht="18" customHeight="1">
      <c r="B39" s="39" t="str">
        <f>IF(H40="BYE","X","3-4")</f>
        <v>X</v>
      </c>
      <c r="C39" s="61"/>
      <c r="D39" s="22"/>
      <c r="E39" s="23">
        <f>E36</f>
        <v>5</v>
      </c>
      <c r="F39" s="14"/>
      <c r="G39" s="32">
        <v>3</v>
      </c>
      <c r="H39" s="71" t="s">
        <v>216</v>
      </c>
      <c r="I39" s="72"/>
      <c r="J39" s="72"/>
      <c r="K39" s="73"/>
      <c r="L39" s="33">
        <v>0</v>
      </c>
      <c r="M39" s="35">
        <v>0</v>
      </c>
      <c r="N39" s="34"/>
      <c r="O39" s="36"/>
      <c r="P39" s="65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0">
        <f>C36</f>
        <v>42454</v>
      </c>
      <c r="D40" s="31">
        <v>0.79861111111111116</v>
      </c>
      <c r="E40" s="23">
        <f>E36</f>
        <v>5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>
        <v>42454</v>
      </c>
      <c r="D44" s="12">
        <v>0.77083333333333337</v>
      </c>
      <c r="E44" s="13">
        <v>6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v>7</v>
      </c>
      <c r="F45" s="14"/>
      <c r="G45" s="24">
        <v>1</v>
      </c>
      <c r="H45" s="67" t="s">
        <v>211</v>
      </c>
      <c r="I45" s="68"/>
      <c r="J45" s="68"/>
      <c r="K45" s="69"/>
      <c r="L45" s="25"/>
      <c r="M45" s="26">
        <v>1</v>
      </c>
      <c r="N45" s="26">
        <v>3</v>
      </c>
      <c r="O45" s="27">
        <v>3</v>
      </c>
      <c r="P45" s="65"/>
      <c r="Q45" s="28"/>
      <c r="R45" s="29">
        <v>2</v>
      </c>
    </row>
    <row r="46" spans="2:18" ht="18" customHeight="1">
      <c r="B46" s="30" t="s">
        <v>11</v>
      </c>
      <c r="C46" s="70">
        <f>C44</f>
        <v>42454</v>
      </c>
      <c r="D46" s="31">
        <v>0.78472222222222221</v>
      </c>
      <c r="E46" s="23">
        <f>E44</f>
        <v>6</v>
      </c>
      <c r="F46" s="14"/>
      <c r="G46" s="32">
        <v>2</v>
      </c>
      <c r="H46" s="71" t="s">
        <v>202</v>
      </c>
      <c r="I46" s="72"/>
      <c r="J46" s="72"/>
      <c r="K46" s="73"/>
      <c r="L46" s="33">
        <v>3</v>
      </c>
      <c r="M46" s="34"/>
      <c r="N46" s="35">
        <v>3</v>
      </c>
      <c r="O46" s="36">
        <v>3</v>
      </c>
      <c r="P46" s="65"/>
      <c r="Q46" s="37"/>
      <c r="R46" s="38">
        <v>1</v>
      </c>
    </row>
    <row r="47" spans="2:18" ht="18" customHeight="1">
      <c r="B47" s="39" t="str">
        <f>IF(H48="BYE","X","3-4")</f>
        <v>3-4</v>
      </c>
      <c r="C47" s="61"/>
      <c r="D47" s="22"/>
      <c r="E47" s="23">
        <v>7</v>
      </c>
      <c r="F47" s="14"/>
      <c r="G47" s="32">
        <v>3</v>
      </c>
      <c r="H47" s="71" t="s">
        <v>250</v>
      </c>
      <c r="I47" s="72"/>
      <c r="J47" s="72"/>
      <c r="K47" s="73"/>
      <c r="L47" s="33">
        <v>2</v>
      </c>
      <c r="M47" s="35">
        <v>0</v>
      </c>
      <c r="N47" s="34"/>
      <c r="O47" s="36">
        <v>0</v>
      </c>
      <c r="P47" s="65"/>
      <c r="Q47" s="37"/>
      <c r="R47" s="38">
        <v>4</v>
      </c>
    </row>
    <row r="48" spans="2:18" ht="18" customHeight="1" thickBot="1">
      <c r="B48" s="40" t="str">
        <f>IF(H48="BYE","X","1-4")</f>
        <v>1-4</v>
      </c>
      <c r="C48" s="70">
        <f>C44</f>
        <v>42454</v>
      </c>
      <c r="D48" s="31">
        <v>0.79861111111111116</v>
      </c>
      <c r="E48" s="23">
        <f>E44</f>
        <v>6</v>
      </c>
      <c r="F48" s="14"/>
      <c r="G48" s="41">
        <v>4</v>
      </c>
      <c r="H48" s="74" t="s">
        <v>209</v>
      </c>
      <c r="I48" s="75"/>
      <c r="J48" s="75"/>
      <c r="K48" s="76"/>
      <c r="L48" s="42">
        <v>1</v>
      </c>
      <c r="M48" s="43">
        <v>1</v>
      </c>
      <c r="N48" s="43">
        <v>3</v>
      </c>
      <c r="O48" s="44"/>
      <c r="P48" s="66"/>
      <c r="Q48" s="45"/>
      <c r="R48" s="46">
        <v>3</v>
      </c>
    </row>
    <row r="49" spans="2:18" ht="18" customHeight="1" thickBot="1">
      <c r="B49" s="47" t="s">
        <v>12</v>
      </c>
      <c r="C49" s="77"/>
      <c r="D49" s="48"/>
      <c r="E49" s="49"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H10" zoomScaleSheetLayoutView="100" workbookViewId="0">
      <selection activeCell="H23" sqref="H23:K2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.1406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27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210</v>
      </c>
      <c r="V3" s="52">
        <v>1336.5</v>
      </c>
    </row>
    <row r="4" spans="1:22" ht="18" customHeight="1" thickBot="1">
      <c r="B4" s="11" t="s">
        <v>6</v>
      </c>
      <c r="C4" s="60">
        <v>42454</v>
      </c>
      <c r="D4" s="12">
        <v>0.85416666666666663</v>
      </c>
      <c r="E4" s="13">
        <v>7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218</v>
      </c>
      <c r="V4" s="52">
        <v>1207.5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7</v>
      </c>
      <c r="F5" s="14"/>
      <c r="G5" s="24">
        <v>1</v>
      </c>
      <c r="H5" s="67" t="s">
        <v>210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211</v>
      </c>
      <c r="V5" s="52">
        <v>1143.5</v>
      </c>
    </row>
    <row r="6" spans="1:22" ht="18" customHeight="1">
      <c r="B6" s="30" t="s">
        <v>11</v>
      </c>
      <c r="C6" s="70">
        <f>C4</f>
        <v>42454</v>
      </c>
      <c r="D6" s="31">
        <v>0.86805555555555547</v>
      </c>
      <c r="E6" s="23">
        <f>E4</f>
        <v>7</v>
      </c>
      <c r="F6" s="14"/>
      <c r="G6" s="32">
        <v>2</v>
      </c>
      <c r="H6" s="71" t="s">
        <v>220</v>
      </c>
      <c r="I6" s="72"/>
      <c r="J6" s="72"/>
      <c r="K6" s="73"/>
      <c r="L6" s="33">
        <v>1</v>
      </c>
      <c r="M6" s="34"/>
      <c r="N6" s="35">
        <v>3</v>
      </c>
      <c r="O6" s="36"/>
      <c r="P6" s="65"/>
      <c r="Q6" s="37"/>
      <c r="R6" s="38">
        <v>2</v>
      </c>
      <c r="U6" s="52" t="s">
        <v>219</v>
      </c>
      <c r="V6" s="52">
        <v>1132.5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7</v>
      </c>
      <c r="F7" s="14"/>
      <c r="G7" s="32">
        <v>3</v>
      </c>
      <c r="H7" s="71" t="s">
        <v>221</v>
      </c>
      <c r="I7" s="72"/>
      <c r="J7" s="72"/>
      <c r="K7" s="73"/>
      <c r="L7" s="33">
        <v>0</v>
      </c>
      <c r="M7" s="35">
        <v>1</v>
      </c>
      <c r="N7" s="34"/>
      <c r="O7" s="36"/>
      <c r="P7" s="65"/>
      <c r="Q7" s="37"/>
      <c r="R7" s="38">
        <v>3</v>
      </c>
      <c r="U7" s="52" t="s">
        <v>163</v>
      </c>
      <c r="V7" s="52">
        <v>1106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0.88194444444444453</v>
      </c>
      <c r="E8" s="23">
        <f>E4</f>
        <v>7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220</v>
      </c>
      <c r="V8" s="52">
        <v>1032</v>
      </c>
    </row>
    <row r="9" spans="1:22" ht="18" customHeight="1" thickBot="1">
      <c r="B9" s="47" t="s">
        <v>12</v>
      </c>
      <c r="C9" s="77"/>
      <c r="D9" s="48"/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221</v>
      </c>
      <c r="V9" s="52">
        <v>1030</v>
      </c>
    </row>
    <row r="10" spans="1:22" ht="18" customHeight="1" thickBot="1">
      <c r="U10" s="52" t="s">
        <v>222</v>
      </c>
      <c r="V10" s="52">
        <v>973.5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223</v>
      </c>
      <c r="V11" s="52">
        <v>920</v>
      </c>
    </row>
    <row r="12" spans="1:22" ht="18" customHeight="1" thickBot="1">
      <c r="B12" s="11" t="s">
        <v>6</v>
      </c>
      <c r="C12" s="60">
        <v>42454</v>
      </c>
      <c r="D12" s="12">
        <v>0.85416666666666663</v>
      </c>
      <c r="E12" s="13">
        <v>8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8</v>
      </c>
      <c r="F13" s="14"/>
      <c r="G13" s="24">
        <v>1</v>
      </c>
      <c r="H13" s="67" t="s">
        <v>218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</row>
    <row r="14" spans="1:22" ht="18" customHeight="1">
      <c r="B14" s="30" t="s">
        <v>11</v>
      </c>
      <c r="C14" s="70">
        <f>C12</f>
        <v>42454</v>
      </c>
      <c r="D14" s="31">
        <v>0.86805555555555547</v>
      </c>
      <c r="E14" s="23">
        <f>E12</f>
        <v>8</v>
      </c>
      <c r="F14" s="14"/>
      <c r="G14" s="32">
        <v>2</v>
      </c>
      <c r="H14" s="71" t="s">
        <v>163</v>
      </c>
      <c r="I14" s="72"/>
      <c r="J14" s="72"/>
      <c r="K14" s="73"/>
      <c r="L14" s="33">
        <v>0</v>
      </c>
      <c r="M14" s="34"/>
      <c r="N14" s="35">
        <v>3</v>
      </c>
      <c r="O14" s="36"/>
      <c r="P14" s="65"/>
      <c r="Q14" s="37"/>
      <c r="R14" s="38">
        <v>2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8</v>
      </c>
      <c r="F15" s="14"/>
      <c r="G15" s="32">
        <v>3</v>
      </c>
      <c r="H15" s="71" t="s">
        <v>222</v>
      </c>
      <c r="I15" s="72"/>
      <c r="J15" s="72"/>
      <c r="K15" s="73"/>
      <c r="L15" s="33">
        <v>1</v>
      </c>
      <c r="M15" s="35">
        <v>2</v>
      </c>
      <c r="N15" s="34"/>
      <c r="O15" s="36"/>
      <c r="P15" s="65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0.88194444444444453</v>
      </c>
      <c r="E16" s="23">
        <f>E12</f>
        <v>8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>
        <v>42454</v>
      </c>
      <c r="D20" s="12">
        <v>0.85416666666666663</v>
      </c>
      <c r="E20" s="13">
        <v>9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9</v>
      </c>
      <c r="F21" s="14"/>
      <c r="G21" s="24">
        <v>1</v>
      </c>
      <c r="H21" s="67" t="s">
        <v>211</v>
      </c>
      <c r="I21" s="68"/>
      <c r="J21" s="68"/>
      <c r="K21" s="69"/>
      <c r="L21" s="25"/>
      <c r="M21" s="26">
        <v>2</v>
      </c>
      <c r="N21" s="26">
        <v>3</v>
      </c>
      <c r="O21" s="27"/>
      <c r="P21" s="65"/>
      <c r="Q21" s="28"/>
      <c r="R21" s="29">
        <v>2</v>
      </c>
    </row>
    <row r="22" spans="2:18" ht="18" customHeight="1">
      <c r="B22" s="30" t="s">
        <v>11</v>
      </c>
      <c r="C22" s="70">
        <f>C20</f>
        <v>42454</v>
      </c>
      <c r="D22" s="31">
        <v>0.86805555555555547</v>
      </c>
      <c r="E22" s="23">
        <f>E20</f>
        <v>9</v>
      </c>
      <c r="F22" s="14"/>
      <c r="G22" s="32">
        <v>2</v>
      </c>
      <c r="H22" s="71" t="s">
        <v>219</v>
      </c>
      <c r="I22" s="72"/>
      <c r="J22" s="72"/>
      <c r="K22" s="73"/>
      <c r="L22" s="33">
        <v>3</v>
      </c>
      <c r="M22" s="34"/>
      <c r="N22" s="35">
        <v>3</v>
      </c>
      <c r="O22" s="36"/>
      <c r="P22" s="65"/>
      <c r="Q22" s="37"/>
      <c r="R22" s="38">
        <v>1</v>
      </c>
    </row>
    <row r="23" spans="2:18" ht="18" customHeight="1">
      <c r="B23" s="39" t="str">
        <f>IF(H24="BYE","X","3-4")</f>
        <v>X</v>
      </c>
      <c r="C23" s="61"/>
      <c r="D23" s="22"/>
      <c r="E23" s="23">
        <f>E20</f>
        <v>9</v>
      </c>
      <c r="F23" s="14"/>
      <c r="G23" s="32">
        <v>3</v>
      </c>
      <c r="H23" s="71" t="s">
        <v>223</v>
      </c>
      <c r="I23" s="72"/>
      <c r="J23" s="72"/>
      <c r="K23" s="73"/>
      <c r="L23" s="33">
        <v>0</v>
      </c>
      <c r="M23" s="35">
        <v>0</v>
      </c>
      <c r="N23" s="34"/>
      <c r="O23" s="36"/>
      <c r="P23" s="65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70">
        <f>C20</f>
        <v>42454</v>
      </c>
      <c r="D24" s="31">
        <v>0.88194444444444453</v>
      </c>
      <c r="E24" s="23">
        <f>E20</f>
        <v>9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X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X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X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X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X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tabSelected="1" view="pageBreakPreview" topLeftCell="E19" zoomScaleSheetLayoutView="10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285156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28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224</v>
      </c>
      <c r="V3" s="52">
        <v>1264.5</v>
      </c>
    </row>
    <row r="4" spans="1:22" ht="18" customHeight="1" thickBot="1">
      <c r="B4" s="11" t="s">
        <v>6</v>
      </c>
      <c r="C4" s="60">
        <v>42454</v>
      </c>
      <c r="D4" s="12">
        <v>0.89583333333333337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225</v>
      </c>
      <c r="V4" s="52">
        <v>1230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224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226</v>
      </c>
      <c r="V5" s="52">
        <v>1225.5</v>
      </c>
    </row>
    <row r="6" spans="1:22" ht="18" customHeight="1">
      <c r="B6" s="30" t="s">
        <v>11</v>
      </c>
      <c r="C6" s="70">
        <f>C4</f>
        <v>42454</v>
      </c>
      <c r="D6" s="31">
        <v>0.90972222222222221</v>
      </c>
      <c r="E6" s="23">
        <f>E4</f>
        <v>1</v>
      </c>
      <c r="F6" s="14"/>
      <c r="G6" s="32">
        <v>2</v>
      </c>
      <c r="H6" s="71" t="s">
        <v>221</v>
      </c>
      <c r="I6" s="72"/>
      <c r="J6" s="72"/>
      <c r="K6" s="73"/>
      <c r="L6" s="33">
        <v>1</v>
      </c>
      <c r="M6" s="34"/>
      <c r="N6" s="35">
        <v>2</v>
      </c>
      <c r="O6" s="36"/>
      <c r="P6" s="65"/>
      <c r="Q6" s="37"/>
      <c r="R6" s="38">
        <v>3</v>
      </c>
      <c r="U6" s="52" t="s">
        <v>218</v>
      </c>
      <c r="V6" s="52">
        <v>1207.5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222</v>
      </c>
      <c r="I7" s="72"/>
      <c r="J7" s="72"/>
      <c r="K7" s="73"/>
      <c r="L7" s="33">
        <v>2</v>
      </c>
      <c r="M7" s="35">
        <v>3</v>
      </c>
      <c r="N7" s="34"/>
      <c r="O7" s="36"/>
      <c r="P7" s="65"/>
      <c r="Q7" s="37"/>
      <c r="R7" s="38">
        <v>2</v>
      </c>
      <c r="U7" s="52" t="s">
        <v>227</v>
      </c>
      <c r="V7" s="52">
        <v>1181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0.92361111111111116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219</v>
      </c>
      <c r="V8" s="52">
        <v>1132.5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220</v>
      </c>
      <c r="V9" s="52">
        <v>1032</v>
      </c>
    </row>
    <row r="10" spans="1:22" ht="18" customHeight="1" thickBot="1">
      <c r="U10" s="52" t="s">
        <v>221</v>
      </c>
      <c r="V10" s="52">
        <v>1030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228</v>
      </c>
      <c r="V11" s="52">
        <v>1004</v>
      </c>
    </row>
    <row r="12" spans="1:22" ht="18" customHeight="1" thickBot="1">
      <c r="B12" s="11" t="s">
        <v>6</v>
      </c>
      <c r="C12" s="60">
        <v>42454</v>
      </c>
      <c r="D12" s="12">
        <v>0.89583333333333337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222</v>
      </c>
      <c r="V12" s="52">
        <v>973.5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225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229</v>
      </c>
      <c r="V13" s="52">
        <v>961.5</v>
      </c>
    </row>
    <row r="14" spans="1:22" ht="18" customHeight="1">
      <c r="B14" s="30" t="s">
        <v>11</v>
      </c>
      <c r="C14" s="70">
        <f>C12</f>
        <v>42454</v>
      </c>
      <c r="D14" s="31">
        <v>0.90972222222222221</v>
      </c>
      <c r="E14" s="23">
        <f>E12</f>
        <v>2</v>
      </c>
      <c r="F14" s="14"/>
      <c r="G14" s="32">
        <v>2</v>
      </c>
      <c r="H14" s="71" t="s">
        <v>220</v>
      </c>
      <c r="I14" s="72"/>
      <c r="J14" s="72"/>
      <c r="K14" s="73"/>
      <c r="L14" s="33">
        <v>2</v>
      </c>
      <c r="M14" s="34"/>
      <c r="N14" s="35">
        <v>3</v>
      </c>
      <c r="O14" s="36"/>
      <c r="P14" s="65"/>
      <c r="Q14" s="37"/>
      <c r="R14" s="38">
        <v>2</v>
      </c>
      <c r="U14" s="52" t="s">
        <v>223</v>
      </c>
      <c r="V14" s="52">
        <v>920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229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230</v>
      </c>
      <c r="V15" s="52">
        <v>800.5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0.92361111111111116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>
        <v>42454</v>
      </c>
      <c r="D20" s="12">
        <v>0.89583333333333337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226</v>
      </c>
      <c r="I21" s="68"/>
      <c r="J21" s="68"/>
      <c r="K21" s="69"/>
      <c r="L21" s="25"/>
      <c r="M21" s="26" t="s">
        <v>252</v>
      </c>
      <c r="N21" s="26" t="s">
        <v>252</v>
      </c>
      <c r="O21" s="27"/>
      <c r="P21" s="65"/>
      <c r="Q21" s="28"/>
      <c r="R21" s="29">
        <v>3</v>
      </c>
    </row>
    <row r="22" spans="2:18" ht="18" customHeight="1">
      <c r="B22" s="30" t="s">
        <v>11</v>
      </c>
      <c r="C22" s="70">
        <f>C20</f>
        <v>42454</v>
      </c>
      <c r="D22" s="31">
        <v>0.90972222222222221</v>
      </c>
      <c r="E22" s="23">
        <f>E20</f>
        <v>3</v>
      </c>
      <c r="F22" s="14"/>
      <c r="G22" s="32">
        <v>2</v>
      </c>
      <c r="H22" s="71" t="s">
        <v>219</v>
      </c>
      <c r="I22" s="72"/>
      <c r="J22" s="72"/>
      <c r="K22" s="73"/>
      <c r="L22" s="33">
        <v>3</v>
      </c>
      <c r="M22" s="34"/>
      <c r="N22" s="35">
        <v>3</v>
      </c>
      <c r="O22" s="36"/>
      <c r="P22" s="65"/>
      <c r="Q22" s="37"/>
      <c r="R22" s="38">
        <v>1</v>
      </c>
    </row>
    <row r="23" spans="2:18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223</v>
      </c>
      <c r="I23" s="72"/>
      <c r="J23" s="72"/>
      <c r="K23" s="73"/>
      <c r="L23" s="33">
        <v>3</v>
      </c>
      <c r="M23" s="35">
        <v>0</v>
      </c>
      <c r="N23" s="34"/>
      <c r="O23" s="36"/>
      <c r="P23" s="65"/>
      <c r="Q23" s="37"/>
      <c r="R23" s="38">
        <v>2</v>
      </c>
    </row>
    <row r="24" spans="2:18" ht="18" customHeight="1" thickBot="1">
      <c r="B24" s="40" t="str">
        <f>IF(H24="BYE","X","1-4")</f>
        <v>X</v>
      </c>
      <c r="C24" s="70">
        <f>C20</f>
        <v>42454</v>
      </c>
      <c r="D24" s="31">
        <v>0.92361111111111116</v>
      </c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>
        <v>42454</v>
      </c>
      <c r="D28" s="12">
        <v>0.89583333333333337</v>
      </c>
      <c r="E28" s="13">
        <v>4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>
        <v>0.90972222222222221</v>
      </c>
      <c r="E29" s="23">
        <f>E28</f>
        <v>4</v>
      </c>
      <c r="F29" s="14"/>
      <c r="G29" s="24">
        <v>1</v>
      </c>
      <c r="H29" s="67" t="s">
        <v>218</v>
      </c>
      <c r="I29" s="68"/>
      <c r="J29" s="68"/>
      <c r="K29" s="69"/>
      <c r="L29" s="25"/>
      <c r="M29" s="26">
        <v>3</v>
      </c>
      <c r="N29" s="26">
        <v>3</v>
      </c>
      <c r="O29" s="27">
        <v>3</v>
      </c>
      <c r="P29" s="65"/>
      <c r="Q29" s="28"/>
      <c r="R29" s="29">
        <v>1</v>
      </c>
    </row>
    <row r="30" spans="2:18" ht="18" customHeight="1">
      <c r="B30" s="30" t="s">
        <v>11</v>
      </c>
      <c r="C30" s="70">
        <f>C28</f>
        <v>42454</v>
      </c>
      <c r="D30" s="31">
        <v>0.92361111111111116</v>
      </c>
      <c r="E30" s="23">
        <f>E28</f>
        <v>4</v>
      </c>
      <c r="F30" s="14"/>
      <c r="G30" s="32">
        <v>2</v>
      </c>
      <c r="H30" s="71" t="s">
        <v>251</v>
      </c>
      <c r="I30" s="72"/>
      <c r="J30" s="72"/>
      <c r="K30" s="73"/>
      <c r="L30" s="33">
        <v>1</v>
      </c>
      <c r="M30" s="34"/>
      <c r="N30" s="35">
        <v>3</v>
      </c>
      <c r="O30" s="36">
        <v>3</v>
      </c>
      <c r="P30" s="65"/>
      <c r="Q30" s="37"/>
      <c r="R30" s="38">
        <v>2</v>
      </c>
    </row>
    <row r="31" spans="2:18" ht="18" customHeight="1">
      <c r="B31" s="39" t="str">
        <f>IF(H32="BYE","X","3-4")</f>
        <v>3-4</v>
      </c>
      <c r="C31" s="61"/>
      <c r="D31" s="22">
        <v>0.9375</v>
      </c>
      <c r="E31" s="23">
        <f>E28</f>
        <v>4</v>
      </c>
      <c r="F31" s="14"/>
      <c r="G31" s="32">
        <v>3</v>
      </c>
      <c r="H31" s="71" t="s">
        <v>228</v>
      </c>
      <c r="I31" s="72"/>
      <c r="J31" s="72"/>
      <c r="K31" s="73"/>
      <c r="L31" s="33">
        <v>1</v>
      </c>
      <c r="M31" s="35">
        <v>0</v>
      </c>
      <c r="N31" s="34"/>
      <c r="O31" s="36">
        <v>3</v>
      </c>
      <c r="P31" s="65"/>
      <c r="Q31" s="37"/>
      <c r="R31" s="38">
        <v>3</v>
      </c>
    </row>
    <row r="32" spans="2:18" ht="18" customHeight="1" thickBot="1">
      <c r="B32" s="40" t="str">
        <f>IF(H32="BYE","X","1-4")</f>
        <v>1-4</v>
      </c>
      <c r="C32" s="70">
        <f>C28</f>
        <v>42454</v>
      </c>
      <c r="D32" s="31">
        <v>0.95138888888888884</v>
      </c>
      <c r="E32" s="23">
        <f>E28</f>
        <v>4</v>
      </c>
      <c r="F32" s="14"/>
      <c r="G32" s="41">
        <v>4</v>
      </c>
      <c r="H32" s="74" t="s">
        <v>230</v>
      </c>
      <c r="I32" s="75"/>
      <c r="J32" s="75"/>
      <c r="K32" s="76"/>
      <c r="L32" s="42">
        <v>0</v>
      </c>
      <c r="M32" s="43">
        <v>0</v>
      </c>
      <c r="N32" s="43">
        <v>0</v>
      </c>
      <c r="O32" s="44"/>
      <c r="P32" s="66"/>
      <c r="Q32" s="45"/>
      <c r="R32" s="46">
        <v>4</v>
      </c>
    </row>
    <row r="33" spans="2:18" ht="18" customHeight="1" thickBot="1">
      <c r="B33" s="47" t="s">
        <v>12</v>
      </c>
      <c r="C33" s="77"/>
      <c r="D33" s="48">
        <v>0.96527777777777779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X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X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C2" zoomScale="85" zoomScaleSheetLayoutView="85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2.42578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29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224</v>
      </c>
      <c r="V3" s="52">
        <v>1264.5</v>
      </c>
    </row>
    <row r="4" spans="1:22" ht="18" customHeight="1" thickBot="1">
      <c r="B4" s="11" t="s">
        <v>6</v>
      </c>
      <c r="C4" s="60">
        <v>42454</v>
      </c>
      <c r="D4" s="12">
        <v>0.72916666666666663</v>
      </c>
      <c r="E4" s="13">
        <v>6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225</v>
      </c>
      <c r="V4" s="52">
        <v>1230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6</v>
      </c>
      <c r="F5" s="14"/>
      <c r="G5" s="24">
        <v>1</v>
      </c>
      <c r="H5" s="67" t="s">
        <v>224</v>
      </c>
      <c r="I5" s="68"/>
      <c r="J5" s="68"/>
      <c r="K5" s="69"/>
      <c r="L5" s="25"/>
      <c r="M5" s="26">
        <v>3</v>
      </c>
      <c r="N5" s="26">
        <v>0</v>
      </c>
      <c r="O5" s="27"/>
      <c r="P5" s="65"/>
      <c r="Q5" s="28"/>
      <c r="R5" s="29">
        <v>3</v>
      </c>
      <c r="U5" s="52" t="s">
        <v>226</v>
      </c>
      <c r="V5" s="52">
        <v>1225.5</v>
      </c>
    </row>
    <row r="6" spans="1:22" ht="18" customHeight="1">
      <c r="B6" s="30" t="s">
        <v>11</v>
      </c>
      <c r="C6" s="70">
        <f>C4</f>
        <v>42454</v>
      </c>
      <c r="D6" s="31">
        <v>0.74305555555555547</v>
      </c>
      <c r="E6" s="23">
        <f>E4</f>
        <v>6</v>
      </c>
      <c r="F6" s="14"/>
      <c r="G6" s="32">
        <v>2</v>
      </c>
      <c r="H6" s="71" t="s">
        <v>231</v>
      </c>
      <c r="I6" s="72"/>
      <c r="J6" s="72"/>
      <c r="K6" s="73"/>
      <c r="L6" s="33">
        <v>1</v>
      </c>
      <c r="M6" s="34"/>
      <c r="N6" s="35">
        <v>3</v>
      </c>
      <c r="O6" s="36"/>
      <c r="P6" s="65"/>
      <c r="Q6" s="37"/>
      <c r="R6" s="38">
        <v>1</v>
      </c>
      <c r="U6" s="52" t="s">
        <v>231</v>
      </c>
      <c r="V6" s="52">
        <v>1196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6</v>
      </c>
      <c r="F7" s="14"/>
      <c r="G7" s="32">
        <v>3</v>
      </c>
      <c r="H7" s="71" t="s">
        <v>251</v>
      </c>
      <c r="I7" s="72"/>
      <c r="J7" s="72"/>
      <c r="K7" s="73"/>
      <c r="L7" s="33">
        <v>3</v>
      </c>
      <c r="M7" s="35">
        <v>0</v>
      </c>
      <c r="N7" s="34"/>
      <c r="O7" s="36"/>
      <c r="P7" s="65"/>
      <c r="Q7" s="37"/>
      <c r="R7" s="38">
        <v>2</v>
      </c>
      <c r="U7" s="52" t="s">
        <v>227</v>
      </c>
      <c r="V7" s="52">
        <v>1181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0.75694444444444453</v>
      </c>
      <c r="E8" s="23">
        <f>E4</f>
        <v>6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228</v>
      </c>
      <c r="V8" s="52">
        <v>1004</v>
      </c>
    </row>
    <row r="9" spans="1:22" ht="18" customHeight="1" thickBot="1">
      <c r="B9" s="47" t="s">
        <v>12</v>
      </c>
      <c r="C9" s="77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229</v>
      </c>
      <c r="V9" s="52">
        <v>961.5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0">
        <v>42454</v>
      </c>
      <c r="D12" s="12">
        <v>0.72916666666666663</v>
      </c>
      <c r="E12" s="13">
        <v>7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1"/>
      <c r="D13" s="22"/>
      <c r="E13" s="23">
        <f>E12</f>
        <v>7</v>
      </c>
      <c r="F13" s="14"/>
      <c r="G13" s="24">
        <v>1</v>
      </c>
      <c r="H13" s="67" t="s">
        <v>225</v>
      </c>
      <c r="I13" s="68"/>
      <c r="J13" s="68"/>
      <c r="K13" s="69"/>
      <c r="L13" s="25"/>
      <c r="M13" s="26">
        <v>3</v>
      </c>
      <c r="N13" s="26">
        <v>3</v>
      </c>
      <c r="O13" s="27">
        <v>3</v>
      </c>
      <c r="P13" s="65"/>
      <c r="Q13" s="28"/>
      <c r="R13" s="29">
        <v>1</v>
      </c>
    </row>
    <row r="14" spans="1:22" ht="18" customHeight="1">
      <c r="B14" s="30" t="s">
        <v>11</v>
      </c>
      <c r="C14" s="70">
        <f>C12</f>
        <v>42454</v>
      </c>
      <c r="D14" s="31">
        <v>0.74305555555555547</v>
      </c>
      <c r="E14" s="23">
        <f>E12</f>
        <v>7</v>
      </c>
      <c r="F14" s="14"/>
      <c r="G14" s="32">
        <v>2</v>
      </c>
      <c r="H14" s="71" t="s">
        <v>226</v>
      </c>
      <c r="I14" s="72"/>
      <c r="J14" s="72"/>
      <c r="K14" s="73"/>
      <c r="L14" s="33" t="s">
        <v>252</v>
      </c>
      <c r="M14" s="34"/>
      <c r="N14" s="35" t="s">
        <v>252</v>
      </c>
      <c r="O14" s="36" t="s">
        <v>252</v>
      </c>
      <c r="P14" s="65"/>
      <c r="Q14" s="37"/>
      <c r="R14" s="38">
        <v>4</v>
      </c>
    </row>
    <row r="15" spans="1:22" ht="18" customHeight="1">
      <c r="B15" s="39" t="str">
        <f>IF(H16="BYE","X","3-4")</f>
        <v>3-4</v>
      </c>
      <c r="C15" s="61"/>
      <c r="D15" s="22"/>
      <c r="E15" s="23">
        <f>E12</f>
        <v>7</v>
      </c>
      <c r="F15" s="14"/>
      <c r="G15" s="32">
        <v>3</v>
      </c>
      <c r="H15" s="71" t="s">
        <v>228</v>
      </c>
      <c r="I15" s="72"/>
      <c r="J15" s="72"/>
      <c r="K15" s="73"/>
      <c r="L15" s="33">
        <v>0</v>
      </c>
      <c r="M15" s="35">
        <v>3</v>
      </c>
      <c r="N15" s="34"/>
      <c r="O15" s="36">
        <v>0</v>
      </c>
      <c r="P15" s="65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70">
        <f>C12</f>
        <v>42454</v>
      </c>
      <c r="D16" s="31">
        <v>0.75694444444444453</v>
      </c>
      <c r="E16" s="23">
        <f>E12</f>
        <v>7</v>
      </c>
      <c r="F16" s="14"/>
      <c r="G16" s="41">
        <v>4</v>
      </c>
      <c r="H16" s="74" t="s">
        <v>229</v>
      </c>
      <c r="I16" s="75"/>
      <c r="J16" s="75"/>
      <c r="K16" s="76"/>
      <c r="L16" s="42">
        <v>0</v>
      </c>
      <c r="M16" s="43">
        <v>3</v>
      </c>
      <c r="N16" s="43">
        <v>3</v>
      </c>
      <c r="O16" s="44"/>
      <c r="P16" s="66"/>
      <c r="Q16" s="45"/>
      <c r="R16" s="46">
        <v>2</v>
      </c>
    </row>
    <row r="17" spans="2:18" ht="18" customHeight="1" thickBot="1">
      <c r="B17" s="47" t="s">
        <v>12</v>
      </c>
      <c r="C17" s="77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3-4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1-4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/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X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X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C25" zoomScale="85" zoomScaleSheetLayoutView="85" workbookViewId="0">
      <selection activeCell="P42" sqref="P4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285156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13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41</v>
      </c>
      <c r="V3" s="52">
        <v>1126</v>
      </c>
    </row>
    <row r="4" spans="1:22" ht="18" customHeight="1" thickBot="1">
      <c r="B4" s="11" t="s">
        <v>6</v>
      </c>
      <c r="C4" s="60">
        <v>42453</v>
      </c>
      <c r="D4" s="12">
        <v>0.45833333333333331</v>
      </c>
      <c r="E4" s="13">
        <v>4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42</v>
      </c>
      <c r="V4" s="52">
        <v>1109.5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4</v>
      </c>
      <c r="F5" s="14"/>
      <c r="G5" s="24">
        <v>1</v>
      </c>
      <c r="H5" s="67" t="s">
        <v>41</v>
      </c>
      <c r="I5" s="68"/>
      <c r="J5" s="68"/>
      <c r="K5" s="69"/>
      <c r="L5" s="25"/>
      <c r="M5" s="26">
        <v>3</v>
      </c>
      <c r="N5" s="26">
        <v>1</v>
      </c>
      <c r="O5" s="27"/>
      <c r="P5" s="65"/>
      <c r="Q5" s="28"/>
      <c r="R5" s="29">
        <v>2</v>
      </c>
      <c r="U5" s="52" t="s">
        <v>43</v>
      </c>
      <c r="V5" s="52">
        <v>979.5</v>
      </c>
    </row>
    <row r="6" spans="1:22" ht="18" customHeight="1">
      <c r="B6" s="30" t="s">
        <v>11</v>
      </c>
      <c r="C6" s="70">
        <f>C4</f>
        <v>42453</v>
      </c>
      <c r="D6" s="31">
        <v>0.47222222222222227</v>
      </c>
      <c r="E6" s="23">
        <f>E4</f>
        <v>4</v>
      </c>
      <c r="F6" s="14"/>
      <c r="G6" s="32">
        <v>2</v>
      </c>
      <c r="H6" s="71" t="s">
        <v>49</v>
      </c>
      <c r="I6" s="72"/>
      <c r="J6" s="72"/>
      <c r="K6" s="73"/>
      <c r="L6" s="33">
        <v>0</v>
      </c>
      <c r="M6" s="34"/>
      <c r="N6" s="35">
        <v>0</v>
      </c>
      <c r="O6" s="36"/>
      <c r="P6" s="65"/>
      <c r="Q6" s="37"/>
      <c r="R6" s="38">
        <v>3</v>
      </c>
      <c r="U6" s="52" t="s">
        <v>44</v>
      </c>
      <c r="V6" s="52">
        <v>955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4</v>
      </c>
      <c r="F7" s="14"/>
      <c r="G7" s="32">
        <v>3</v>
      </c>
      <c r="H7" s="71" t="s">
        <v>53</v>
      </c>
      <c r="I7" s="72"/>
      <c r="J7" s="72"/>
      <c r="K7" s="73"/>
      <c r="L7" s="33">
        <v>3</v>
      </c>
      <c r="M7" s="35">
        <v>3</v>
      </c>
      <c r="N7" s="34"/>
      <c r="O7" s="36"/>
      <c r="P7" s="65"/>
      <c r="Q7" s="37"/>
      <c r="R7" s="38">
        <v>1</v>
      </c>
      <c r="U7" s="52" t="s">
        <v>45</v>
      </c>
      <c r="V7" s="52">
        <v>950</v>
      </c>
    </row>
    <row r="8" spans="1:22" ht="18" customHeight="1" thickBot="1">
      <c r="B8" s="40" t="str">
        <f>IF(H8="BYE","X","1-4")</f>
        <v>X</v>
      </c>
      <c r="C8" s="70">
        <f>C4</f>
        <v>42453</v>
      </c>
      <c r="D8" s="31">
        <v>0.4861111111111111</v>
      </c>
      <c r="E8" s="23">
        <f>E4</f>
        <v>4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46</v>
      </c>
      <c r="V8" s="52">
        <v>948</v>
      </c>
    </row>
    <row r="9" spans="1:22" ht="18" customHeight="1" thickBot="1">
      <c r="B9" s="47" t="s">
        <v>12</v>
      </c>
      <c r="C9" s="77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47</v>
      </c>
      <c r="V9" s="52">
        <v>938.5</v>
      </c>
    </row>
    <row r="10" spans="1:22" ht="18" customHeight="1" thickBot="1">
      <c r="U10" s="52" t="s">
        <v>48</v>
      </c>
      <c r="V10" s="52">
        <v>900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49</v>
      </c>
      <c r="V11" s="52">
        <v>900</v>
      </c>
    </row>
    <row r="12" spans="1:22" ht="18" customHeight="1" thickBot="1">
      <c r="B12" s="11" t="s">
        <v>6</v>
      </c>
      <c r="C12" s="60">
        <v>42453</v>
      </c>
      <c r="D12" s="12">
        <v>0.45833333333333331</v>
      </c>
      <c r="E12" s="13">
        <v>5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50</v>
      </c>
      <c r="V12" s="52">
        <v>900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5</v>
      </c>
      <c r="F13" s="14"/>
      <c r="G13" s="24">
        <v>1</v>
      </c>
      <c r="H13" s="67" t="s">
        <v>42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51</v>
      </c>
      <c r="V13" s="52">
        <v>900</v>
      </c>
    </row>
    <row r="14" spans="1:22" ht="18" customHeight="1">
      <c r="B14" s="30" t="s">
        <v>11</v>
      </c>
      <c r="C14" s="70">
        <f>C12</f>
        <v>42453</v>
      </c>
      <c r="D14" s="31">
        <v>0.47222222222222227</v>
      </c>
      <c r="E14" s="23">
        <f>E12</f>
        <v>5</v>
      </c>
      <c r="F14" s="14"/>
      <c r="G14" s="32">
        <v>2</v>
      </c>
      <c r="H14" s="71" t="s">
        <v>40</v>
      </c>
      <c r="I14" s="72"/>
      <c r="J14" s="72"/>
      <c r="K14" s="73"/>
      <c r="L14" s="33">
        <v>0</v>
      </c>
      <c r="M14" s="34"/>
      <c r="N14" s="35">
        <v>3</v>
      </c>
      <c r="O14" s="36"/>
      <c r="P14" s="65"/>
      <c r="Q14" s="37"/>
      <c r="R14" s="38">
        <v>2</v>
      </c>
      <c r="U14" s="52" t="s">
        <v>52</v>
      </c>
      <c r="V14" s="52">
        <v>900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5</v>
      </c>
      <c r="F15" s="14"/>
      <c r="G15" s="32">
        <v>3</v>
      </c>
      <c r="H15" s="71" t="s">
        <v>48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53</v>
      </c>
      <c r="V15" s="52">
        <v>900</v>
      </c>
    </row>
    <row r="16" spans="1:22" ht="18" customHeight="1" thickBot="1">
      <c r="B16" s="40" t="str">
        <f>IF(H16="BYE","X","1-4")</f>
        <v>X</v>
      </c>
      <c r="C16" s="70">
        <f>C12</f>
        <v>42453</v>
      </c>
      <c r="D16" s="31">
        <v>0.4861111111111111</v>
      </c>
      <c r="E16" s="23">
        <f>E12</f>
        <v>5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54</v>
      </c>
      <c r="V16" s="52">
        <v>888.5</v>
      </c>
    </row>
    <row r="17" spans="2:22" ht="18" customHeight="1" thickBot="1">
      <c r="B17" s="47" t="s">
        <v>12</v>
      </c>
      <c r="C17" s="77"/>
      <c r="D17" s="48"/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40</v>
      </c>
      <c r="V17" s="52">
        <v>30</v>
      </c>
    </row>
    <row r="18" spans="2:22" ht="18" customHeight="1" thickBot="1"/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6</v>
      </c>
      <c r="C20" s="60">
        <v>42453</v>
      </c>
      <c r="D20" s="12">
        <v>0.45833333333333331</v>
      </c>
      <c r="E20" s="13">
        <v>6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6</v>
      </c>
      <c r="F21" s="14"/>
      <c r="G21" s="24">
        <v>1</v>
      </c>
      <c r="H21" s="67" t="s">
        <v>43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</row>
    <row r="22" spans="2:22" ht="18" customHeight="1">
      <c r="B22" s="30" t="s">
        <v>11</v>
      </c>
      <c r="C22" s="70">
        <f>C20</f>
        <v>42453</v>
      </c>
      <c r="D22" s="31">
        <v>0.47222222222222227</v>
      </c>
      <c r="E22" s="23">
        <f>E20</f>
        <v>6</v>
      </c>
      <c r="F22" s="14"/>
      <c r="G22" s="32">
        <v>2</v>
      </c>
      <c r="H22" s="71" t="s">
        <v>54</v>
      </c>
      <c r="I22" s="72"/>
      <c r="J22" s="72"/>
      <c r="K22" s="73"/>
      <c r="L22" s="33" t="s">
        <v>252</v>
      </c>
      <c r="M22" s="34"/>
      <c r="N22" s="35" t="s">
        <v>252</v>
      </c>
      <c r="O22" s="36"/>
      <c r="P22" s="65"/>
      <c r="Q22" s="37"/>
      <c r="R22" s="38">
        <v>3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6</v>
      </c>
      <c r="F23" s="14"/>
      <c r="G23" s="32">
        <v>3</v>
      </c>
      <c r="H23" s="71" t="s">
        <v>51</v>
      </c>
      <c r="I23" s="72"/>
      <c r="J23" s="72"/>
      <c r="K23" s="73"/>
      <c r="L23" s="33">
        <v>0</v>
      </c>
      <c r="M23" s="35">
        <v>3</v>
      </c>
      <c r="N23" s="34"/>
      <c r="O23" s="36"/>
      <c r="P23" s="65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70">
        <f>C20</f>
        <v>42453</v>
      </c>
      <c r="D24" s="31">
        <v>0.4861111111111111</v>
      </c>
      <c r="E24" s="23">
        <f>E20</f>
        <v>6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22" ht="18" customHeight="1" thickBot="1">
      <c r="B25" s="47" t="s">
        <v>12</v>
      </c>
      <c r="C25" s="77"/>
      <c r="D25" s="48"/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0">
        <v>42453</v>
      </c>
      <c r="D28" s="12">
        <v>0.45833333333333331</v>
      </c>
      <c r="E28" s="13">
        <v>7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7</v>
      </c>
      <c r="F29" s="14"/>
      <c r="G29" s="24">
        <v>1</v>
      </c>
      <c r="H29" s="67" t="s">
        <v>44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</row>
    <row r="30" spans="2:22" ht="18" customHeight="1">
      <c r="B30" s="30" t="s">
        <v>11</v>
      </c>
      <c r="C30" s="70">
        <f>C28</f>
        <v>42453</v>
      </c>
      <c r="D30" s="31">
        <v>0.47222222222222227</v>
      </c>
      <c r="E30" s="23">
        <f>E28</f>
        <v>7</v>
      </c>
      <c r="F30" s="14"/>
      <c r="G30" s="32">
        <v>2</v>
      </c>
      <c r="H30" s="71" t="s">
        <v>47</v>
      </c>
      <c r="I30" s="72"/>
      <c r="J30" s="72"/>
      <c r="K30" s="73"/>
      <c r="L30" s="33">
        <v>1</v>
      </c>
      <c r="M30" s="34"/>
      <c r="N30" s="35">
        <v>3</v>
      </c>
      <c r="O30" s="36"/>
      <c r="P30" s="65"/>
      <c r="Q30" s="37"/>
      <c r="R30" s="38">
        <v>2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7</v>
      </c>
      <c r="F31" s="14"/>
      <c r="G31" s="32">
        <v>3</v>
      </c>
      <c r="H31" s="71" t="s">
        <v>50</v>
      </c>
      <c r="I31" s="72"/>
      <c r="J31" s="72"/>
      <c r="K31" s="73"/>
      <c r="L31" s="33">
        <v>0</v>
      </c>
      <c r="M31" s="35">
        <v>0</v>
      </c>
      <c r="N31" s="34"/>
      <c r="O31" s="36"/>
      <c r="P31" s="65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0">
        <f>C28</f>
        <v>42453</v>
      </c>
      <c r="D32" s="31">
        <v>0.4861111111111111</v>
      </c>
      <c r="E32" s="23">
        <f>E28</f>
        <v>7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>
        <v>42453</v>
      </c>
      <c r="D36" s="12">
        <v>0.45833333333333331</v>
      </c>
      <c r="E36" s="13">
        <v>8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8</v>
      </c>
      <c r="F37" s="14"/>
      <c r="G37" s="24">
        <v>1</v>
      </c>
      <c r="H37" s="67" t="s">
        <v>45</v>
      </c>
      <c r="I37" s="68"/>
      <c r="J37" s="68"/>
      <c r="K37" s="69"/>
      <c r="L37" s="25"/>
      <c r="M37" s="26">
        <v>2</v>
      </c>
      <c r="N37" s="26">
        <v>3</v>
      </c>
      <c r="O37" s="27"/>
      <c r="P37" s="65"/>
      <c r="Q37" s="28"/>
      <c r="R37" s="29">
        <v>2</v>
      </c>
    </row>
    <row r="38" spans="2:18" ht="18" customHeight="1">
      <c r="B38" s="30" t="s">
        <v>11</v>
      </c>
      <c r="C38" s="70">
        <f>C36</f>
        <v>42453</v>
      </c>
      <c r="D38" s="31">
        <v>0.47222222222222227</v>
      </c>
      <c r="E38" s="23">
        <f>E36</f>
        <v>8</v>
      </c>
      <c r="F38" s="14"/>
      <c r="G38" s="32">
        <v>2</v>
      </c>
      <c r="H38" s="71" t="s">
        <v>46</v>
      </c>
      <c r="I38" s="72"/>
      <c r="J38" s="72"/>
      <c r="K38" s="73"/>
      <c r="L38" s="33">
        <v>3</v>
      </c>
      <c r="M38" s="34"/>
      <c r="N38" s="35">
        <v>3</v>
      </c>
      <c r="O38" s="36"/>
      <c r="P38" s="65"/>
      <c r="Q38" s="37"/>
      <c r="R38" s="38">
        <v>1</v>
      </c>
    </row>
    <row r="39" spans="2:18" ht="18" customHeight="1">
      <c r="B39" s="39" t="str">
        <f>IF(H40="BYE","X","3-4")</f>
        <v>X</v>
      </c>
      <c r="C39" s="61"/>
      <c r="D39" s="22"/>
      <c r="E39" s="23">
        <f>E36</f>
        <v>8</v>
      </c>
      <c r="F39" s="14"/>
      <c r="G39" s="32">
        <v>3</v>
      </c>
      <c r="H39" s="71" t="s">
        <v>52</v>
      </c>
      <c r="I39" s="72"/>
      <c r="J39" s="72"/>
      <c r="K39" s="73"/>
      <c r="L39" s="33">
        <v>0</v>
      </c>
      <c r="M39" s="35">
        <v>0</v>
      </c>
      <c r="N39" s="34"/>
      <c r="O39" s="36"/>
      <c r="P39" s="65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0">
        <f>C36</f>
        <v>42453</v>
      </c>
      <c r="D40" s="31">
        <v>0.4861111111111111</v>
      </c>
      <c r="E40" s="23">
        <f>E36</f>
        <v>8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8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93" priority="36" stopIfTrue="1" operator="equal">
      <formula>0</formula>
    </cfRule>
  </conditionalFormatting>
  <conditionalFormatting sqref="Q5">
    <cfRule type="cellIs" dxfId="792" priority="35" stopIfTrue="1" operator="equal">
      <formula>0</formula>
    </cfRule>
  </conditionalFormatting>
  <conditionalFormatting sqref="Q14:Q16">
    <cfRule type="cellIs" dxfId="791" priority="34" stopIfTrue="1" operator="equal">
      <formula>0</formula>
    </cfRule>
  </conditionalFormatting>
  <conditionalFormatting sqref="Q13">
    <cfRule type="cellIs" dxfId="790" priority="33" stopIfTrue="1" operator="equal">
      <formula>0</formula>
    </cfRule>
  </conditionalFormatting>
  <conditionalFormatting sqref="Q22:Q24">
    <cfRule type="cellIs" dxfId="789" priority="32" stopIfTrue="1" operator="equal">
      <formula>0</formula>
    </cfRule>
  </conditionalFormatting>
  <conditionalFormatting sqref="Q21">
    <cfRule type="cellIs" dxfId="788" priority="31" stopIfTrue="1" operator="equal">
      <formula>0</formula>
    </cfRule>
  </conditionalFormatting>
  <conditionalFormatting sqref="Q30:Q32">
    <cfRule type="cellIs" dxfId="787" priority="30" stopIfTrue="1" operator="equal">
      <formula>0</formula>
    </cfRule>
  </conditionalFormatting>
  <conditionalFormatting sqref="Q29">
    <cfRule type="cellIs" dxfId="786" priority="29" stopIfTrue="1" operator="equal">
      <formula>0</formula>
    </cfRule>
  </conditionalFormatting>
  <conditionalFormatting sqref="Q38:Q40">
    <cfRule type="cellIs" dxfId="785" priority="28" stopIfTrue="1" operator="equal">
      <formula>0</formula>
    </cfRule>
  </conditionalFormatting>
  <conditionalFormatting sqref="Q37">
    <cfRule type="cellIs" dxfId="784" priority="27" stopIfTrue="1" operator="equal">
      <formula>0</formula>
    </cfRule>
  </conditionalFormatting>
  <conditionalFormatting sqref="Q46:Q48">
    <cfRule type="cellIs" dxfId="783" priority="26" stopIfTrue="1" operator="equal">
      <formula>0</formula>
    </cfRule>
  </conditionalFormatting>
  <conditionalFormatting sqref="Q45">
    <cfRule type="cellIs" dxfId="782" priority="25" stopIfTrue="1" operator="equal">
      <formula>0</formula>
    </cfRule>
  </conditionalFormatting>
  <conditionalFormatting sqref="Q54:Q56">
    <cfRule type="cellIs" dxfId="781" priority="24" stopIfTrue="1" operator="equal">
      <formula>0</formula>
    </cfRule>
  </conditionalFormatting>
  <conditionalFormatting sqref="Q53">
    <cfRule type="cellIs" dxfId="780" priority="23" stopIfTrue="1" operator="equal">
      <formula>0</formula>
    </cfRule>
  </conditionalFormatting>
  <conditionalFormatting sqref="Q62:Q64">
    <cfRule type="cellIs" dxfId="779" priority="22" stopIfTrue="1" operator="equal">
      <formula>0</formula>
    </cfRule>
  </conditionalFormatting>
  <conditionalFormatting sqref="Q61">
    <cfRule type="cellIs" dxfId="778" priority="21" stopIfTrue="1" operator="equal">
      <formula>0</formula>
    </cfRule>
  </conditionalFormatting>
  <conditionalFormatting sqref="Q70:Q72">
    <cfRule type="cellIs" dxfId="777" priority="20" stopIfTrue="1" operator="equal">
      <formula>0</formula>
    </cfRule>
  </conditionalFormatting>
  <conditionalFormatting sqref="Q69">
    <cfRule type="cellIs" dxfId="776" priority="19" stopIfTrue="1" operator="equal">
      <formula>0</formula>
    </cfRule>
  </conditionalFormatting>
  <conditionalFormatting sqref="Q78:Q80">
    <cfRule type="cellIs" dxfId="775" priority="18" stopIfTrue="1" operator="equal">
      <formula>0</formula>
    </cfRule>
  </conditionalFormatting>
  <conditionalFormatting sqref="Q77">
    <cfRule type="cellIs" dxfId="774" priority="17" stopIfTrue="1" operator="equal">
      <formula>0</formula>
    </cfRule>
  </conditionalFormatting>
  <conditionalFormatting sqref="Q86:Q88">
    <cfRule type="cellIs" dxfId="773" priority="16" stopIfTrue="1" operator="equal">
      <formula>0</formula>
    </cfRule>
  </conditionalFormatting>
  <conditionalFormatting sqref="Q85">
    <cfRule type="cellIs" dxfId="772" priority="15" stopIfTrue="1" operator="equal">
      <formula>0</formula>
    </cfRule>
  </conditionalFormatting>
  <conditionalFormatting sqref="Q94:Q96">
    <cfRule type="cellIs" dxfId="771" priority="14" stopIfTrue="1" operator="equal">
      <formula>0</formula>
    </cfRule>
  </conditionalFormatting>
  <conditionalFormatting sqref="Q93">
    <cfRule type="cellIs" dxfId="770" priority="13" stopIfTrue="1" operator="equal">
      <formula>0</formula>
    </cfRule>
  </conditionalFormatting>
  <conditionalFormatting sqref="Q102:Q104">
    <cfRule type="cellIs" dxfId="769" priority="12" stopIfTrue="1" operator="equal">
      <formula>0</formula>
    </cfRule>
  </conditionalFormatting>
  <conditionalFormatting sqref="Q101">
    <cfRule type="cellIs" dxfId="768" priority="11" stopIfTrue="1" operator="equal">
      <formula>0</formula>
    </cfRule>
  </conditionalFormatting>
  <conditionalFormatting sqref="Q110:Q112">
    <cfRule type="cellIs" dxfId="767" priority="10" stopIfTrue="1" operator="equal">
      <formula>0</formula>
    </cfRule>
  </conditionalFormatting>
  <conditionalFormatting sqref="Q109">
    <cfRule type="cellIs" dxfId="766" priority="9" stopIfTrue="1" operator="equal">
      <formula>0</formula>
    </cfRule>
  </conditionalFormatting>
  <conditionalFormatting sqref="Q118:Q120">
    <cfRule type="cellIs" dxfId="765" priority="8" stopIfTrue="1" operator="equal">
      <formula>0</formula>
    </cfRule>
  </conditionalFormatting>
  <conditionalFormatting sqref="Q117">
    <cfRule type="cellIs" dxfId="764" priority="7" stopIfTrue="1" operator="equal">
      <formula>0</formula>
    </cfRule>
  </conditionalFormatting>
  <conditionalFormatting sqref="Q126:Q128">
    <cfRule type="cellIs" dxfId="763" priority="6" stopIfTrue="1" operator="equal">
      <formula>0</formula>
    </cfRule>
  </conditionalFormatting>
  <conditionalFormatting sqref="Q125">
    <cfRule type="cellIs" dxfId="762" priority="5" stopIfTrue="1" operator="equal">
      <formula>0</formula>
    </cfRule>
  </conditionalFormatting>
  <conditionalFormatting sqref="Q134:Q136">
    <cfRule type="cellIs" dxfId="761" priority="4" stopIfTrue="1" operator="equal">
      <formula>0</formula>
    </cfRule>
  </conditionalFormatting>
  <conditionalFormatting sqref="Q133">
    <cfRule type="cellIs" dxfId="760" priority="3" stopIfTrue="1" operator="equal">
      <formula>0</formula>
    </cfRule>
  </conditionalFormatting>
  <conditionalFormatting sqref="Q142:Q144">
    <cfRule type="cellIs" dxfId="759" priority="2" stopIfTrue="1" operator="equal">
      <formula>0</formula>
    </cfRule>
  </conditionalFormatting>
  <conditionalFormatting sqref="Q141">
    <cfRule type="cellIs" dxfId="75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204"/>
  <sheetViews>
    <sheetView view="pageBreakPreview" topLeftCell="E19" zoomScaleSheetLayoutView="10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5703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31</v>
      </c>
      <c r="L1" s="58"/>
      <c r="M1" s="58"/>
      <c r="N1" s="58"/>
      <c r="O1" s="58" t="s">
        <v>19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159</v>
      </c>
      <c r="V3" s="52">
        <v>1200</v>
      </c>
    </row>
    <row r="4" spans="1:22" ht="18" customHeight="1" thickBot="1">
      <c r="B4" s="11" t="s">
        <v>6</v>
      </c>
      <c r="C4" s="60">
        <v>42454</v>
      </c>
      <c r="D4" s="12">
        <v>0.8125</v>
      </c>
      <c r="E4" s="13">
        <v>3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232</v>
      </c>
      <c r="V4" s="52">
        <v>1194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3</v>
      </c>
      <c r="F5" s="14"/>
      <c r="G5" s="24">
        <v>1</v>
      </c>
      <c r="H5" s="67" t="s">
        <v>159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233</v>
      </c>
      <c r="V5" s="52">
        <v>1136</v>
      </c>
    </row>
    <row r="6" spans="1:22" ht="18" customHeight="1">
      <c r="B6" s="30" t="s">
        <v>11</v>
      </c>
      <c r="C6" s="70">
        <f>C4</f>
        <v>42454</v>
      </c>
      <c r="D6" s="31">
        <v>0.82638888888888884</v>
      </c>
      <c r="E6" s="23">
        <f>E4</f>
        <v>3</v>
      </c>
      <c r="F6" s="14"/>
      <c r="G6" s="32">
        <v>2</v>
      </c>
      <c r="H6" s="71" t="s">
        <v>147</v>
      </c>
      <c r="I6" s="72"/>
      <c r="J6" s="72"/>
      <c r="K6" s="73"/>
      <c r="L6" s="33">
        <v>0</v>
      </c>
      <c r="M6" s="34"/>
      <c r="N6" s="35">
        <v>1</v>
      </c>
      <c r="O6" s="36"/>
      <c r="P6" s="65"/>
      <c r="Q6" s="37"/>
      <c r="R6" s="38">
        <v>3</v>
      </c>
      <c r="U6" s="52" t="s">
        <v>145</v>
      </c>
      <c r="V6" s="52">
        <v>1098.5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3</v>
      </c>
      <c r="F7" s="14"/>
      <c r="G7" s="32">
        <v>3</v>
      </c>
      <c r="H7" s="71" t="s">
        <v>148</v>
      </c>
      <c r="I7" s="72"/>
      <c r="J7" s="72"/>
      <c r="K7" s="73"/>
      <c r="L7" s="33">
        <v>0</v>
      </c>
      <c r="M7" s="35">
        <v>3</v>
      </c>
      <c r="N7" s="34"/>
      <c r="O7" s="36"/>
      <c r="P7" s="65"/>
      <c r="Q7" s="37"/>
      <c r="R7" s="38">
        <v>2</v>
      </c>
      <c r="U7" s="52" t="s">
        <v>234</v>
      </c>
      <c r="V7" s="52">
        <v>1064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0.84027777777777779</v>
      </c>
      <c r="E8" s="23">
        <f>E4</f>
        <v>3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146</v>
      </c>
      <c r="V8" s="52">
        <v>1032</v>
      </c>
    </row>
    <row r="9" spans="1:22" ht="18" customHeight="1" thickBot="1">
      <c r="B9" s="47" t="s">
        <v>12</v>
      </c>
      <c r="C9" s="77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235</v>
      </c>
      <c r="V9" s="52">
        <v>1015.5</v>
      </c>
    </row>
    <row r="10" spans="1:22" ht="18" customHeight="1" thickBot="1">
      <c r="U10" s="52" t="s">
        <v>147</v>
      </c>
      <c r="V10" s="52">
        <v>990.5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148</v>
      </c>
      <c r="V11" s="52">
        <v>941</v>
      </c>
    </row>
    <row r="12" spans="1:22" ht="18" customHeight="1" thickBot="1">
      <c r="B12" s="11" t="s">
        <v>6</v>
      </c>
      <c r="C12" s="60">
        <v>42454</v>
      </c>
      <c r="D12" s="12">
        <v>0.8125</v>
      </c>
      <c r="E12" s="13">
        <v>4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149</v>
      </c>
      <c r="V12" s="52">
        <v>918.5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4</v>
      </c>
      <c r="F13" s="14"/>
      <c r="G13" s="24">
        <v>1</v>
      </c>
      <c r="H13" s="67" t="s">
        <v>232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150</v>
      </c>
      <c r="V13" s="52">
        <v>906</v>
      </c>
    </row>
    <row r="14" spans="1:22" ht="18" customHeight="1">
      <c r="B14" s="30" t="s">
        <v>11</v>
      </c>
      <c r="C14" s="70">
        <f>C12</f>
        <v>42454</v>
      </c>
      <c r="D14" s="31">
        <v>0.82638888888888884</v>
      </c>
      <c r="E14" s="23">
        <f>E12</f>
        <v>4</v>
      </c>
      <c r="F14" s="14"/>
      <c r="G14" s="32">
        <v>2</v>
      </c>
      <c r="H14" s="71" t="s">
        <v>235</v>
      </c>
      <c r="I14" s="72"/>
      <c r="J14" s="72"/>
      <c r="K14" s="73"/>
      <c r="L14" s="33">
        <v>0</v>
      </c>
      <c r="M14" s="34"/>
      <c r="N14" s="35">
        <v>0</v>
      </c>
      <c r="O14" s="36"/>
      <c r="P14" s="65"/>
      <c r="Q14" s="37"/>
      <c r="R14" s="38">
        <v>3</v>
      </c>
      <c r="U14" s="52" t="s">
        <v>236</v>
      </c>
      <c r="V14" s="52">
        <v>900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4</v>
      </c>
      <c r="F15" s="14"/>
      <c r="G15" s="32">
        <v>3</v>
      </c>
      <c r="H15" s="71" t="s">
        <v>149</v>
      </c>
      <c r="I15" s="72"/>
      <c r="J15" s="72"/>
      <c r="K15" s="73"/>
      <c r="L15" s="33">
        <v>0</v>
      </c>
      <c r="M15" s="35">
        <v>3</v>
      </c>
      <c r="N15" s="34"/>
      <c r="O15" s="36"/>
      <c r="P15" s="65"/>
      <c r="Q15" s="37"/>
      <c r="R15" s="38">
        <v>2</v>
      </c>
      <c r="U15" s="52" t="s">
        <v>151</v>
      </c>
      <c r="V15" s="52">
        <v>900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0.84027777777777779</v>
      </c>
      <c r="E16" s="23">
        <f>E12</f>
        <v>4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>
        <v>42454</v>
      </c>
      <c r="D20" s="12">
        <v>0.8125</v>
      </c>
      <c r="E20" s="13">
        <v>5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5</v>
      </c>
      <c r="F21" s="14"/>
      <c r="G21" s="24">
        <v>1</v>
      </c>
      <c r="H21" s="67" t="s">
        <v>233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</row>
    <row r="22" spans="2:18" ht="18" customHeight="1">
      <c r="B22" s="30" t="s">
        <v>11</v>
      </c>
      <c r="C22" s="70">
        <f>C20</f>
        <v>42454</v>
      </c>
      <c r="D22" s="31">
        <v>0.82638888888888884</v>
      </c>
      <c r="E22" s="23">
        <f>E20</f>
        <v>5</v>
      </c>
      <c r="F22" s="14"/>
      <c r="G22" s="32">
        <v>2</v>
      </c>
      <c r="H22" s="71" t="s">
        <v>146</v>
      </c>
      <c r="I22" s="72"/>
      <c r="J22" s="72"/>
      <c r="K22" s="73"/>
      <c r="L22" s="33">
        <v>1</v>
      </c>
      <c r="M22" s="34"/>
      <c r="N22" s="35">
        <v>3</v>
      </c>
      <c r="O22" s="36"/>
      <c r="P22" s="65"/>
      <c r="Q22" s="37"/>
      <c r="R22" s="38">
        <v>2</v>
      </c>
    </row>
    <row r="23" spans="2:18" ht="18" customHeight="1">
      <c r="B23" s="39" t="str">
        <f>IF(H24="BYE","X","3-4")</f>
        <v>X</v>
      </c>
      <c r="C23" s="61"/>
      <c r="D23" s="22"/>
      <c r="E23" s="23">
        <f>E20</f>
        <v>5</v>
      </c>
      <c r="F23" s="14"/>
      <c r="G23" s="32">
        <v>3</v>
      </c>
      <c r="H23" s="71" t="s">
        <v>236</v>
      </c>
      <c r="I23" s="72"/>
      <c r="J23" s="72"/>
      <c r="K23" s="73"/>
      <c r="L23" s="33">
        <v>1</v>
      </c>
      <c r="M23" s="35">
        <v>0</v>
      </c>
      <c r="N23" s="34"/>
      <c r="O23" s="36"/>
      <c r="P23" s="65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70">
        <f>C20</f>
        <v>42454</v>
      </c>
      <c r="D24" s="31">
        <v>0.84027777777777779</v>
      </c>
      <c r="E24" s="23">
        <f>E20</f>
        <v>5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>
        <v>42454</v>
      </c>
      <c r="D28" s="12">
        <v>0.8125</v>
      </c>
      <c r="E28" s="13">
        <v>6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>
        <v>0.82638888888888884</v>
      </c>
      <c r="E29" s="23">
        <f>E28</f>
        <v>6</v>
      </c>
      <c r="F29" s="14"/>
      <c r="G29" s="24">
        <v>1</v>
      </c>
      <c r="H29" s="67" t="s">
        <v>145</v>
      </c>
      <c r="I29" s="68"/>
      <c r="J29" s="68"/>
      <c r="K29" s="69"/>
      <c r="L29" s="25"/>
      <c r="M29" s="26">
        <v>2</v>
      </c>
      <c r="N29" s="26">
        <v>3</v>
      </c>
      <c r="O29" s="27">
        <v>3</v>
      </c>
      <c r="P29" s="65"/>
      <c r="Q29" s="28"/>
      <c r="R29" s="29">
        <v>2</v>
      </c>
    </row>
    <row r="30" spans="2:18" ht="18" customHeight="1">
      <c r="B30" s="30" t="s">
        <v>11</v>
      </c>
      <c r="C30" s="70">
        <f>C28</f>
        <v>42454</v>
      </c>
      <c r="D30" s="31">
        <v>0.84027777777777779</v>
      </c>
      <c r="E30" s="23">
        <f>E28</f>
        <v>6</v>
      </c>
      <c r="F30" s="14"/>
      <c r="G30" s="32">
        <v>2</v>
      </c>
      <c r="H30" s="71" t="s">
        <v>234</v>
      </c>
      <c r="I30" s="72"/>
      <c r="J30" s="72"/>
      <c r="K30" s="73"/>
      <c r="L30" s="33">
        <v>3</v>
      </c>
      <c r="M30" s="34"/>
      <c r="N30" s="35">
        <v>3</v>
      </c>
      <c r="O30" s="36">
        <v>3</v>
      </c>
      <c r="P30" s="65"/>
      <c r="Q30" s="37"/>
      <c r="R30" s="38">
        <v>1</v>
      </c>
    </row>
    <row r="31" spans="2:18" ht="18" customHeight="1">
      <c r="B31" s="39" t="str">
        <f>IF(H32="BYE","X","3-4")</f>
        <v>3-4</v>
      </c>
      <c r="C31" s="61"/>
      <c r="D31" s="22">
        <v>0.85416666666666663</v>
      </c>
      <c r="E31" s="23">
        <f>E28</f>
        <v>6</v>
      </c>
      <c r="F31" s="14"/>
      <c r="G31" s="32">
        <v>3</v>
      </c>
      <c r="H31" s="71" t="s">
        <v>150</v>
      </c>
      <c r="I31" s="72"/>
      <c r="J31" s="72"/>
      <c r="K31" s="73"/>
      <c r="L31" s="33">
        <v>0</v>
      </c>
      <c r="M31" s="35">
        <v>0</v>
      </c>
      <c r="N31" s="34"/>
      <c r="O31" s="36">
        <v>0</v>
      </c>
      <c r="P31" s="65"/>
      <c r="Q31" s="37"/>
      <c r="R31" s="38">
        <v>4</v>
      </c>
    </row>
    <row r="32" spans="2:18" ht="18" customHeight="1" thickBot="1">
      <c r="B32" s="40" t="str">
        <f>IF(H32="BYE","X","1-4")</f>
        <v>1-4</v>
      </c>
      <c r="C32" s="70">
        <f>C28</f>
        <v>42454</v>
      </c>
      <c r="D32" s="31">
        <v>0.86805555555555547</v>
      </c>
      <c r="E32" s="23">
        <f>E28</f>
        <v>6</v>
      </c>
      <c r="F32" s="14"/>
      <c r="G32" s="41">
        <v>4</v>
      </c>
      <c r="H32" s="74" t="s">
        <v>151</v>
      </c>
      <c r="I32" s="75"/>
      <c r="J32" s="75"/>
      <c r="K32" s="76"/>
      <c r="L32" s="42">
        <v>0</v>
      </c>
      <c r="M32" s="43">
        <v>0</v>
      </c>
      <c r="N32" s="43">
        <v>3</v>
      </c>
      <c r="O32" s="44"/>
      <c r="P32" s="66"/>
      <c r="Q32" s="45"/>
      <c r="R32" s="46">
        <v>3</v>
      </c>
    </row>
    <row r="33" spans="2:18" ht="18" customHeight="1" thickBot="1">
      <c r="B33" s="47" t="s">
        <v>12</v>
      </c>
      <c r="C33" s="77"/>
      <c r="D33" s="48">
        <v>0.88194444444444453</v>
      </c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204"/>
  <sheetViews>
    <sheetView view="pageBreakPreview" topLeftCell="E1" zoomScaleSheetLayoutView="100" workbookViewId="0">
      <selection activeCell="R6" sqref="R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1.42578125" style="1" customWidth="1"/>
    <col min="22" max="16384" width="9.140625" style="1"/>
  </cols>
  <sheetData>
    <row r="1" spans="1:21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23</v>
      </c>
      <c r="L1" s="58"/>
      <c r="M1" s="58"/>
      <c r="N1" s="58"/>
      <c r="O1" s="58" t="s">
        <v>19</v>
      </c>
      <c r="P1" s="58"/>
      <c r="Q1" s="58"/>
      <c r="R1" s="59"/>
    </row>
    <row r="2" spans="1:21" ht="18" customHeight="1" thickBot="1"/>
    <row r="3" spans="1:21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233</v>
      </c>
    </row>
    <row r="4" spans="1:21" ht="18" customHeight="1" thickBot="1">
      <c r="B4" s="11" t="s">
        <v>6</v>
      </c>
      <c r="C4" s="60">
        <v>42454</v>
      </c>
      <c r="D4" s="12">
        <v>0.89583333333333337</v>
      </c>
      <c r="E4" s="13">
        <v>9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235</v>
      </c>
    </row>
    <row r="5" spans="1:21" ht="18" customHeight="1">
      <c r="B5" s="21" t="str">
        <f>IF(H8="BYE","X","2-4")</f>
        <v>2-4</v>
      </c>
      <c r="C5" s="61"/>
      <c r="D5" s="22">
        <v>0.90972222222222221</v>
      </c>
      <c r="E5" s="23">
        <f>E4</f>
        <v>9</v>
      </c>
      <c r="F5" s="14"/>
      <c r="G5" s="24">
        <v>1</v>
      </c>
      <c r="H5" s="67" t="s">
        <v>233</v>
      </c>
      <c r="I5" s="68"/>
      <c r="J5" s="68"/>
      <c r="K5" s="69"/>
      <c r="L5" s="25"/>
      <c r="M5" s="26">
        <v>3</v>
      </c>
      <c r="N5" s="26">
        <v>3</v>
      </c>
      <c r="O5" s="27">
        <v>3</v>
      </c>
      <c r="P5" s="65"/>
      <c r="Q5" s="28"/>
      <c r="R5" s="29">
        <v>1</v>
      </c>
      <c r="U5" s="52" t="s">
        <v>237</v>
      </c>
    </row>
    <row r="6" spans="1:21" ht="18" customHeight="1">
      <c r="B6" s="30" t="s">
        <v>11</v>
      </c>
      <c r="C6" s="70">
        <f>C4</f>
        <v>42454</v>
      </c>
      <c r="D6" s="31">
        <v>0.92361111111111116</v>
      </c>
      <c r="E6" s="23">
        <f>E4</f>
        <v>9</v>
      </c>
      <c r="F6" s="14"/>
      <c r="G6" s="32">
        <v>2</v>
      </c>
      <c r="H6" s="71" t="s">
        <v>235</v>
      </c>
      <c r="I6" s="72"/>
      <c r="J6" s="72"/>
      <c r="K6" s="73"/>
      <c r="L6" s="33">
        <v>0</v>
      </c>
      <c r="M6" s="34"/>
      <c r="N6" s="35">
        <v>3</v>
      </c>
      <c r="O6" s="36">
        <v>3</v>
      </c>
      <c r="P6" s="65"/>
      <c r="Q6" s="37"/>
      <c r="R6" s="38">
        <v>2</v>
      </c>
      <c r="U6" s="52" t="s">
        <v>238</v>
      </c>
    </row>
    <row r="7" spans="1:21" ht="18" customHeight="1">
      <c r="B7" s="39" t="str">
        <f>IF(H8="BYE","X","3-4")</f>
        <v>3-4</v>
      </c>
      <c r="C7" s="61"/>
      <c r="D7" s="22">
        <v>0.9375</v>
      </c>
      <c r="E7" s="23">
        <f>E4</f>
        <v>9</v>
      </c>
      <c r="F7" s="14"/>
      <c r="G7" s="32">
        <v>3</v>
      </c>
      <c r="H7" s="71" t="s">
        <v>237</v>
      </c>
      <c r="I7" s="72"/>
      <c r="J7" s="72"/>
      <c r="K7" s="73"/>
      <c r="L7" s="33">
        <v>0</v>
      </c>
      <c r="M7" s="35">
        <v>0</v>
      </c>
      <c r="N7" s="34"/>
      <c r="O7" s="36">
        <v>3</v>
      </c>
      <c r="P7" s="65"/>
      <c r="Q7" s="37"/>
      <c r="R7" s="38">
        <v>3</v>
      </c>
    </row>
    <row r="8" spans="1:21" ht="18" customHeight="1" thickBot="1">
      <c r="B8" s="40" t="str">
        <f>IF(H8="BYE","X","1-4")</f>
        <v>1-4</v>
      </c>
      <c r="C8" s="70">
        <f>C4</f>
        <v>42454</v>
      </c>
      <c r="D8" s="31">
        <v>0.95138888888888884</v>
      </c>
      <c r="E8" s="23">
        <f>E4</f>
        <v>9</v>
      </c>
      <c r="F8" s="14"/>
      <c r="G8" s="41">
        <v>4</v>
      </c>
      <c r="H8" s="74" t="s">
        <v>238</v>
      </c>
      <c r="I8" s="75"/>
      <c r="J8" s="75"/>
      <c r="K8" s="76"/>
      <c r="L8" s="42">
        <v>0</v>
      </c>
      <c r="M8" s="43">
        <v>1</v>
      </c>
      <c r="N8" s="43">
        <v>0</v>
      </c>
      <c r="O8" s="44"/>
      <c r="P8" s="66"/>
      <c r="Q8" s="45"/>
      <c r="R8" s="46">
        <v>4</v>
      </c>
      <c r="T8" s="3"/>
    </row>
    <row r="9" spans="1:21" ht="18" customHeight="1" thickBot="1">
      <c r="B9" s="47" t="s">
        <v>12</v>
      </c>
      <c r="C9" s="77"/>
      <c r="D9" s="48">
        <v>0.96527777777777779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1" ht="18" customHeight="1" thickBot="1"/>
    <row r="11" spans="1:21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1" ht="18" customHeight="1" thickBot="1">
      <c r="B12" s="11" t="s">
        <v>6</v>
      </c>
      <c r="C12" s="60"/>
      <c r="D12" s="12"/>
      <c r="E12" s="13"/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1" ht="18" customHeight="1">
      <c r="B13" s="21" t="str">
        <f>IF(H16="BYE","X","2-4")</f>
        <v>X</v>
      </c>
      <c r="C13" s="61"/>
      <c r="D13" s="22"/>
      <c r="E13" s="23">
        <f>E12</f>
        <v>0</v>
      </c>
      <c r="F13" s="14"/>
      <c r="G13" s="24">
        <v>1</v>
      </c>
      <c r="H13" s="67"/>
      <c r="I13" s="68"/>
      <c r="J13" s="68"/>
      <c r="K13" s="69"/>
      <c r="L13" s="25"/>
      <c r="M13" s="26"/>
      <c r="N13" s="26"/>
      <c r="O13" s="27"/>
      <c r="P13" s="65"/>
      <c r="Q13" s="28"/>
      <c r="R13" s="29"/>
    </row>
    <row r="14" spans="1:21" ht="18" customHeight="1">
      <c r="B14" s="30" t="s">
        <v>11</v>
      </c>
      <c r="C14" s="70">
        <f>C12</f>
        <v>0</v>
      </c>
      <c r="D14" s="31"/>
      <c r="E14" s="23">
        <f>E12</f>
        <v>0</v>
      </c>
      <c r="F14" s="14"/>
      <c r="G14" s="32">
        <v>2</v>
      </c>
      <c r="H14" s="71"/>
      <c r="I14" s="72"/>
      <c r="J14" s="72"/>
      <c r="K14" s="73"/>
      <c r="L14" s="33"/>
      <c r="M14" s="34"/>
      <c r="N14" s="35"/>
      <c r="O14" s="36"/>
      <c r="P14" s="65"/>
      <c r="Q14" s="37"/>
      <c r="R14" s="38"/>
    </row>
    <row r="15" spans="1:21" ht="18" customHeight="1">
      <c r="B15" s="39" t="str">
        <f>IF(H16="BYE","X","3-4")</f>
        <v>X</v>
      </c>
      <c r="C15" s="61"/>
      <c r="D15" s="22"/>
      <c r="E15" s="23">
        <f>E12</f>
        <v>0</v>
      </c>
      <c r="F15" s="14"/>
      <c r="G15" s="32">
        <v>3</v>
      </c>
      <c r="H15" s="71"/>
      <c r="I15" s="72"/>
      <c r="J15" s="72"/>
      <c r="K15" s="73"/>
      <c r="L15" s="33"/>
      <c r="M15" s="35"/>
      <c r="N15" s="34"/>
      <c r="O15" s="36"/>
      <c r="P15" s="65"/>
      <c r="Q15" s="37"/>
      <c r="R15" s="38"/>
    </row>
    <row r="16" spans="1:21" ht="18" customHeight="1" thickBot="1">
      <c r="B16" s="40" t="str">
        <f>IF(H16="BYE","X","1-4")</f>
        <v>X</v>
      </c>
      <c r="C16" s="70">
        <f>C12</f>
        <v>0</v>
      </c>
      <c r="D16" s="31"/>
      <c r="E16" s="23">
        <f>E12</f>
        <v>0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X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X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X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X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204"/>
  <sheetViews>
    <sheetView view="pageBreakPreview" zoomScaleSheetLayoutView="100" workbookViewId="0">
      <selection activeCell="H16" sqref="H16:K1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4.42578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26</v>
      </c>
      <c r="L1" s="58"/>
      <c r="M1" s="58"/>
      <c r="N1" s="58"/>
      <c r="O1" s="58" t="s">
        <v>19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239</v>
      </c>
      <c r="V3" s="52">
        <v>1198.5</v>
      </c>
    </row>
    <row r="4" spans="1:22" ht="18" customHeight="1" thickBot="1">
      <c r="B4" s="11" t="s">
        <v>6</v>
      </c>
      <c r="C4" s="60">
        <v>42454</v>
      </c>
      <c r="D4" s="12">
        <v>0.72916666666666663</v>
      </c>
      <c r="E4" s="13">
        <v>9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240</v>
      </c>
      <c r="V4" s="52">
        <v>1101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9</v>
      </c>
      <c r="F5" s="14"/>
      <c r="G5" s="24">
        <v>1</v>
      </c>
      <c r="H5" s="67" t="s">
        <v>239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241</v>
      </c>
      <c r="V5" s="52">
        <v>1074</v>
      </c>
    </row>
    <row r="6" spans="1:22" ht="18" customHeight="1">
      <c r="B6" s="30" t="s">
        <v>11</v>
      </c>
      <c r="C6" s="70">
        <f>C4</f>
        <v>42454</v>
      </c>
      <c r="D6" s="31">
        <v>0.74305555555555547</v>
      </c>
      <c r="E6" s="23">
        <f>E4</f>
        <v>9</v>
      </c>
      <c r="F6" s="14"/>
      <c r="G6" s="32">
        <v>2</v>
      </c>
      <c r="H6" s="71" t="s">
        <v>235</v>
      </c>
      <c r="I6" s="72"/>
      <c r="J6" s="72"/>
      <c r="K6" s="73"/>
      <c r="L6" s="33">
        <v>0</v>
      </c>
      <c r="M6" s="34"/>
      <c r="N6" s="35">
        <v>3</v>
      </c>
      <c r="O6" s="36"/>
      <c r="P6" s="65"/>
      <c r="Q6" s="37"/>
      <c r="R6" s="38">
        <v>2</v>
      </c>
      <c r="U6" s="52" t="s">
        <v>235</v>
      </c>
      <c r="V6" s="52">
        <v>1015.5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9</v>
      </c>
      <c r="F7" s="14"/>
      <c r="G7" s="32">
        <v>3</v>
      </c>
      <c r="H7" s="71" t="s">
        <v>242</v>
      </c>
      <c r="I7" s="72"/>
      <c r="J7" s="72"/>
      <c r="K7" s="73"/>
      <c r="L7" s="33">
        <v>0</v>
      </c>
      <c r="M7" s="35">
        <v>0</v>
      </c>
      <c r="N7" s="34"/>
      <c r="O7" s="36"/>
      <c r="P7" s="65"/>
      <c r="Q7" s="37"/>
      <c r="R7" s="38">
        <v>3</v>
      </c>
      <c r="U7" s="52" t="s">
        <v>242</v>
      </c>
      <c r="V7" s="52">
        <v>918.5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0.75694444444444453</v>
      </c>
      <c r="E8" s="23">
        <f>E4</f>
        <v>9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243</v>
      </c>
      <c r="V8" s="52">
        <v>887.5</v>
      </c>
    </row>
    <row r="9" spans="1:22" ht="18" customHeight="1" thickBot="1">
      <c r="B9" s="47" t="s">
        <v>12</v>
      </c>
      <c r="C9" s="77"/>
      <c r="D9" s="48"/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244</v>
      </c>
      <c r="V9" s="52">
        <v>827.5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0">
        <v>42454</v>
      </c>
      <c r="D12" s="12">
        <v>0.72916666666666663</v>
      </c>
      <c r="E12" s="13">
        <v>8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1"/>
      <c r="D13" s="22">
        <v>0.74305555555555547</v>
      </c>
      <c r="E13" s="23">
        <f>E12</f>
        <v>8</v>
      </c>
      <c r="F13" s="14"/>
      <c r="G13" s="24">
        <v>1</v>
      </c>
      <c r="H13" s="67" t="s">
        <v>240</v>
      </c>
      <c r="I13" s="68"/>
      <c r="J13" s="68"/>
      <c r="K13" s="69"/>
      <c r="L13" s="25"/>
      <c r="M13" s="26">
        <v>3</v>
      </c>
      <c r="N13" s="26">
        <v>3</v>
      </c>
      <c r="O13" s="27">
        <v>3</v>
      </c>
      <c r="P13" s="65"/>
      <c r="Q13" s="28"/>
      <c r="R13" s="29">
        <v>1</v>
      </c>
    </row>
    <row r="14" spans="1:22" ht="18" customHeight="1">
      <c r="B14" s="30" t="s">
        <v>11</v>
      </c>
      <c r="C14" s="70">
        <f>C12</f>
        <v>42454</v>
      </c>
      <c r="D14" s="31">
        <v>0.75694444444444453</v>
      </c>
      <c r="E14" s="23">
        <f>E12</f>
        <v>8</v>
      </c>
      <c r="F14" s="14"/>
      <c r="G14" s="32">
        <v>2</v>
      </c>
      <c r="H14" s="71" t="s">
        <v>241</v>
      </c>
      <c r="I14" s="72"/>
      <c r="J14" s="72"/>
      <c r="K14" s="73"/>
      <c r="L14" s="33">
        <v>0</v>
      </c>
      <c r="M14" s="34"/>
      <c r="N14" s="35">
        <v>3</v>
      </c>
      <c r="O14" s="36">
        <v>3</v>
      </c>
      <c r="P14" s="65"/>
      <c r="Q14" s="37"/>
      <c r="R14" s="38">
        <v>2</v>
      </c>
    </row>
    <row r="15" spans="1:22" ht="18" customHeight="1">
      <c r="B15" s="39" t="str">
        <f>IF(H16="BYE","X","3-4")</f>
        <v>3-4</v>
      </c>
      <c r="C15" s="61"/>
      <c r="D15" s="22">
        <v>0.77083333333333337</v>
      </c>
      <c r="E15" s="23">
        <f>E12</f>
        <v>8</v>
      </c>
      <c r="F15" s="14"/>
      <c r="G15" s="32">
        <v>3</v>
      </c>
      <c r="H15" s="71" t="s">
        <v>243</v>
      </c>
      <c r="I15" s="72"/>
      <c r="J15" s="72"/>
      <c r="K15" s="73"/>
      <c r="L15" s="33">
        <v>0</v>
      </c>
      <c r="M15" s="35">
        <v>1</v>
      </c>
      <c r="N15" s="34"/>
      <c r="O15" s="36">
        <v>3</v>
      </c>
      <c r="P15" s="65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70">
        <f>C12</f>
        <v>42454</v>
      </c>
      <c r="D16" s="31">
        <v>0.78472222222222221</v>
      </c>
      <c r="E16" s="23">
        <f>E12</f>
        <v>8</v>
      </c>
      <c r="F16" s="14"/>
      <c r="G16" s="41">
        <v>4</v>
      </c>
      <c r="H16" s="74" t="s">
        <v>244</v>
      </c>
      <c r="I16" s="75"/>
      <c r="J16" s="75"/>
      <c r="K16" s="76"/>
      <c r="L16" s="42">
        <v>0</v>
      </c>
      <c r="M16" s="43">
        <v>2</v>
      </c>
      <c r="N16" s="43">
        <v>1</v>
      </c>
      <c r="O16" s="44"/>
      <c r="P16" s="66"/>
      <c r="Q16" s="45"/>
      <c r="R16" s="46">
        <v>4</v>
      </c>
    </row>
    <row r="17" spans="2:18" ht="18" customHeight="1" thickBot="1">
      <c r="B17" s="47" t="s">
        <v>12</v>
      </c>
      <c r="C17" s="77"/>
      <c r="D17" s="48">
        <v>0.79861111111111116</v>
      </c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X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X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X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X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204"/>
  <sheetViews>
    <sheetView view="pageBreakPreview" topLeftCell="G1" zoomScaleSheetLayoutView="100" workbookViewId="0">
      <selection activeCell="L6" sqref="L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" style="1" customWidth="1"/>
    <col min="22" max="16384" width="9.140625" style="1"/>
  </cols>
  <sheetData>
    <row r="1" spans="1:21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28</v>
      </c>
      <c r="L1" s="58"/>
      <c r="M1" s="58"/>
      <c r="N1" s="58"/>
      <c r="O1" s="58" t="s">
        <v>19</v>
      </c>
      <c r="P1" s="58"/>
      <c r="Q1" s="58"/>
      <c r="R1" s="59"/>
    </row>
    <row r="2" spans="1:21" ht="18" customHeight="1" thickBot="1"/>
    <row r="3" spans="1:21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241</v>
      </c>
    </row>
    <row r="4" spans="1:21" ht="18" customHeight="1" thickBot="1">
      <c r="B4" s="11" t="s">
        <v>6</v>
      </c>
      <c r="C4" s="60">
        <v>42454</v>
      </c>
      <c r="D4" s="12">
        <v>0.8125</v>
      </c>
      <c r="E4" s="13">
        <v>8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245</v>
      </c>
    </row>
    <row r="5" spans="1:21" ht="18" customHeight="1">
      <c r="B5" s="21" t="str">
        <f>IF(H8="BYE","X","2-4")</f>
        <v>2-4</v>
      </c>
      <c r="C5" s="61"/>
      <c r="D5" s="22"/>
      <c r="E5" s="23">
        <v>9</v>
      </c>
      <c r="F5" s="14"/>
      <c r="G5" s="24">
        <v>1</v>
      </c>
      <c r="H5" s="79" t="s">
        <v>241</v>
      </c>
      <c r="I5" s="80"/>
      <c r="J5" s="80"/>
      <c r="K5" s="81"/>
      <c r="L5" s="25"/>
      <c r="M5" s="26">
        <v>3</v>
      </c>
      <c r="N5" s="26">
        <v>3</v>
      </c>
      <c r="O5" s="27">
        <v>3</v>
      </c>
      <c r="P5" s="65"/>
      <c r="Q5" s="28"/>
      <c r="R5" s="29">
        <v>1</v>
      </c>
      <c r="U5" s="52" t="s">
        <v>242</v>
      </c>
    </row>
    <row r="6" spans="1:21" ht="18" customHeight="1">
      <c r="B6" s="30" t="s">
        <v>11</v>
      </c>
      <c r="C6" s="70">
        <f>C4</f>
        <v>42454</v>
      </c>
      <c r="D6" s="31">
        <v>0.82638888888888884</v>
      </c>
      <c r="E6" s="23">
        <f>E4</f>
        <v>8</v>
      </c>
      <c r="F6" s="14"/>
      <c r="G6" s="32">
        <v>2</v>
      </c>
      <c r="H6" s="71" t="s">
        <v>245</v>
      </c>
      <c r="I6" s="72"/>
      <c r="J6" s="72"/>
      <c r="K6" s="73"/>
      <c r="L6" s="33">
        <v>2</v>
      </c>
      <c r="M6" s="34"/>
      <c r="N6" s="35">
        <v>0</v>
      </c>
      <c r="O6" s="36">
        <v>3</v>
      </c>
      <c r="P6" s="65"/>
      <c r="Q6" s="37"/>
      <c r="R6" s="38">
        <v>3</v>
      </c>
      <c r="U6" s="52" t="s">
        <v>244</v>
      </c>
    </row>
    <row r="7" spans="1:21" ht="18" customHeight="1">
      <c r="B7" s="39" t="str">
        <f>IF(H8="BYE","X","3-4")</f>
        <v>3-4</v>
      </c>
      <c r="C7" s="61"/>
      <c r="D7" s="22"/>
      <c r="E7" s="23">
        <v>9</v>
      </c>
      <c r="F7" s="14"/>
      <c r="G7" s="32">
        <v>3</v>
      </c>
      <c r="H7" s="71" t="s">
        <v>242</v>
      </c>
      <c r="I7" s="72"/>
      <c r="J7" s="72"/>
      <c r="K7" s="73"/>
      <c r="L7" s="33">
        <v>1</v>
      </c>
      <c r="M7" s="35">
        <v>3</v>
      </c>
      <c r="N7" s="34"/>
      <c r="O7" s="36">
        <v>3</v>
      </c>
      <c r="P7" s="65"/>
      <c r="Q7" s="37"/>
      <c r="R7" s="38">
        <v>2</v>
      </c>
    </row>
    <row r="8" spans="1:21" ht="18" customHeight="1" thickBot="1">
      <c r="B8" s="40" t="str">
        <f>IF(H8="BYE","X","1-4")</f>
        <v>1-4</v>
      </c>
      <c r="C8" s="70">
        <f>C4</f>
        <v>42454</v>
      </c>
      <c r="D8" s="31">
        <v>0.84027777777777779</v>
      </c>
      <c r="E8" s="23">
        <f>E4</f>
        <v>8</v>
      </c>
      <c r="F8" s="14"/>
      <c r="G8" s="41">
        <v>4</v>
      </c>
      <c r="H8" s="74" t="s">
        <v>244</v>
      </c>
      <c r="I8" s="75"/>
      <c r="J8" s="75"/>
      <c r="K8" s="76"/>
      <c r="L8" s="42">
        <v>0</v>
      </c>
      <c r="M8" s="43">
        <v>0</v>
      </c>
      <c r="N8" s="43">
        <v>1</v>
      </c>
      <c r="O8" s="44"/>
      <c r="P8" s="66"/>
      <c r="Q8" s="45"/>
      <c r="R8" s="46">
        <v>4</v>
      </c>
      <c r="T8" s="3"/>
    </row>
    <row r="9" spans="1:21" ht="18" customHeight="1" thickBot="1">
      <c r="B9" s="47" t="s">
        <v>12</v>
      </c>
      <c r="C9" s="77"/>
      <c r="D9" s="48"/>
      <c r="E9" s="49"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1" ht="18" customHeight="1" thickBot="1"/>
    <row r="11" spans="1:21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1" ht="18" customHeight="1" thickBot="1">
      <c r="B12" s="11" t="s">
        <v>6</v>
      </c>
      <c r="C12" s="60"/>
      <c r="D12" s="12"/>
      <c r="E12" s="13"/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1" ht="18" customHeight="1">
      <c r="B13" s="21" t="str">
        <f>IF(H16="BYE","X","2-4")</f>
        <v>2-4</v>
      </c>
      <c r="C13" s="61"/>
      <c r="D13" s="22"/>
      <c r="E13" s="23">
        <f>E12</f>
        <v>0</v>
      </c>
      <c r="F13" s="14"/>
      <c r="G13" s="24">
        <v>1</v>
      </c>
      <c r="H13" s="67"/>
      <c r="I13" s="68"/>
      <c r="J13" s="68"/>
      <c r="K13" s="69"/>
      <c r="L13" s="25"/>
      <c r="M13" s="26"/>
      <c r="N13" s="26"/>
      <c r="O13" s="27"/>
      <c r="P13" s="65"/>
      <c r="Q13" s="28"/>
      <c r="R13" s="29"/>
    </row>
    <row r="14" spans="1:21" ht="18" customHeight="1">
      <c r="B14" s="30" t="s">
        <v>11</v>
      </c>
      <c r="C14" s="70">
        <f>C12</f>
        <v>0</v>
      </c>
      <c r="D14" s="31"/>
      <c r="E14" s="23">
        <f>E12</f>
        <v>0</v>
      </c>
      <c r="F14" s="14"/>
      <c r="G14" s="32">
        <v>2</v>
      </c>
      <c r="H14" s="71"/>
      <c r="I14" s="72"/>
      <c r="J14" s="72"/>
      <c r="K14" s="73"/>
      <c r="L14" s="33"/>
      <c r="M14" s="34"/>
      <c r="N14" s="35"/>
      <c r="O14" s="36"/>
      <c r="P14" s="65"/>
      <c r="Q14" s="37"/>
      <c r="R14" s="38"/>
    </row>
    <row r="15" spans="1:21" ht="18" customHeight="1">
      <c r="B15" s="39" t="str">
        <f>IF(H16="BYE","X","3-4")</f>
        <v>3-4</v>
      </c>
      <c r="C15" s="61"/>
      <c r="D15" s="22"/>
      <c r="E15" s="23">
        <f>E12</f>
        <v>0</v>
      </c>
      <c r="F15" s="14"/>
      <c r="G15" s="32">
        <v>3</v>
      </c>
      <c r="H15" s="71"/>
      <c r="I15" s="72"/>
      <c r="J15" s="72"/>
      <c r="K15" s="73"/>
      <c r="L15" s="33"/>
      <c r="M15" s="35"/>
      <c r="N15" s="34"/>
      <c r="O15" s="36"/>
      <c r="P15" s="65"/>
      <c r="Q15" s="37"/>
      <c r="R15" s="38"/>
    </row>
    <row r="16" spans="1:21" ht="18" customHeight="1" thickBot="1">
      <c r="B16" s="40" t="str">
        <f>IF(H16="BYE","X","1-4")</f>
        <v>1-4</v>
      </c>
      <c r="C16" s="70">
        <f>C12</f>
        <v>0</v>
      </c>
      <c r="D16" s="31"/>
      <c r="E16" s="23">
        <f>E12</f>
        <v>0</v>
      </c>
      <c r="F16" s="14"/>
      <c r="G16" s="41">
        <v>4</v>
      </c>
      <c r="H16" s="74"/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X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X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X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X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E63" zoomScale="85" zoomScaleSheetLayoutView="85" workbookViewId="0">
      <selection activeCell="H78" sqref="H78:K7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710937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16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5" t="s">
        <v>55</v>
      </c>
      <c r="V3" s="52">
        <v>1305</v>
      </c>
    </row>
    <row r="4" spans="1:22" ht="18" customHeight="1" thickBot="1">
      <c r="B4" s="11" t="s">
        <v>6</v>
      </c>
      <c r="C4" s="60">
        <v>42453</v>
      </c>
      <c r="D4" s="12">
        <v>0.58333333333333337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5" t="s">
        <v>56</v>
      </c>
      <c r="V4" s="52">
        <v>1251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59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5" t="s">
        <v>57</v>
      </c>
      <c r="V5" s="52">
        <v>1182.5</v>
      </c>
    </row>
    <row r="6" spans="1:22" ht="18" customHeight="1">
      <c r="B6" s="30" t="s">
        <v>11</v>
      </c>
      <c r="C6" s="70">
        <f>C4</f>
        <v>42453</v>
      </c>
      <c r="D6" s="31">
        <v>0.59722222222222221</v>
      </c>
      <c r="E6" s="23">
        <f>E4</f>
        <v>1</v>
      </c>
      <c r="F6" s="14"/>
      <c r="G6" s="32">
        <v>2</v>
      </c>
      <c r="H6" s="71" t="s">
        <v>71</v>
      </c>
      <c r="I6" s="72"/>
      <c r="J6" s="72"/>
      <c r="K6" s="73"/>
      <c r="L6" s="33">
        <v>1</v>
      </c>
      <c r="M6" s="34"/>
      <c r="N6" s="35">
        <v>3</v>
      </c>
      <c r="O6" s="36"/>
      <c r="P6" s="65"/>
      <c r="Q6" s="37"/>
      <c r="R6" s="38">
        <v>2</v>
      </c>
      <c r="U6" s="55" t="s">
        <v>58</v>
      </c>
      <c r="V6" s="52">
        <v>1175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72</v>
      </c>
      <c r="I7" s="72"/>
      <c r="J7" s="72"/>
      <c r="K7" s="73"/>
      <c r="L7" s="33">
        <v>0</v>
      </c>
      <c r="M7" s="35">
        <v>1</v>
      </c>
      <c r="N7" s="34"/>
      <c r="O7" s="36"/>
      <c r="P7" s="65"/>
      <c r="Q7" s="37"/>
      <c r="R7" s="38">
        <v>3</v>
      </c>
      <c r="U7" s="52" t="s">
        <v>59</v>
      </c>
      <c r="V7" s="52">
        <v>1151</v>
      </c>
    </row>
    <row r="8" spans="1:22" ht="18" customHeight="1" thickBot="1">
      <c r="B8" s="40" t="str">
        <f>IF(H8="BYE","X","1-4")</f>
        <v>X</v>
      </c>
      <c r="C8" s="70">
        <f>C4</f>
        <v>42453</v>
      </c>
      <c r="D8" s="31">
        <v>0.61111111111111105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41</v>
      </c>
      <c r="V8" s="52">
        <v>1126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60</v>
      </c>
      <c r="V9" s="52">
        <v>1121</v>
      </c>
    </row>
    <row r="10" spans="1:22" ht="18" customHeight="1" thickBot="1">
      <c r="U10" s="52" t="s">
        <v>61</v>
      </c>
      <c r="V10" s="52">
        <v>1113.5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42</v>
      </c>
      <c r="V11" s="52">
        <v>1109.5</v>
      </c>
    </row>
    <row r="12" spans="1:22" ht="18" customHeight="1" thickBot="1">
      <c r="B12" s="11" t="s">
        <v>6</v>
      </c>
      <c r="C12" s="60">
        <v>42453</v>
      </c>
      <c r="D12" s="12">
        <v>0.58333333333333337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62</v>
      </c>
      <c r="V12" s="52">
        <v>1108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41</v>
      </c>
      <c r="I13" s="68"/>
      <c r="J13" s="68"/>
      <c r="K13" s="69"/>
      <c r="L13" s="25"/>
      <c r="M13" s="26">
        <v>3</v>
      </c>
      <c r="N13" s="26">
        <v>2</v>
      </c>
      <c r="O13" s="27"/>
      <c r="P13" s="65"/>
      <c r="Q13" s="28"/>
      <c r="R13" s="29">
        <v>2</v>
      </c>
      <c r="U13" s="52" t="s">
        <v>63</v>
      </c>
      <c r="V13" s="52">
        <v>1080</v>
      </c>
    </row>
    <row r="14" spans="1:22" ht="18" customHeight="1">
      <c r="B14" s="30" t="s">
        <v>11</v>
      </c>
      <c r="C14" s="70">
        <f>C12</f>
        <v>42453</v>
      </c>
      <c r="D14" s="31">
        <v>0.59722222222222221</v>
      </c>
      <c r="E14" s="23">
        <f>E12</f>
        <v>2</v>
      </c>
      <c r="F14" s="14"/>
      <c r="G14" s="32">
        <v>2</v>
      </c>
      <c r="H14" s="71" t="s">
        <v>47</v>
      </c>
      <c r="I14" s="72"/>
      <c r="J14" s="72"/>
      <c r="K14" s="73"/>
      <c r="L14" s="33">
        <v>1</v>
      </c>
      <c r="M14" s="34"/>
      <c r="N14" s="35">
        <v>1</v>
      </c>
      <c r="O14" s="36"/>
      <c r="P14" s="65"/>
      <c r="Q14" s="37"/>
      <c r="R14" s="38">
        <v>3</v>
      </c>
      <c r="U14" s="52" t="s">
        <v>64</v>
      </c>
      <c r="V14" s="52">
        <v>1001.5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73</v>
      </c>
      <c r="I15" s="72"/>
      <c r="J15" s="72"/>
      <c r="K15" s="73"/>
      <c r="L15" s="33">
        <v>3</v>
      </c>
      <c r="M15" s="35">
        <v>3</v>
      </c>
      <c r="N15" s="34"/>
      <c r="O15" s="36"/>
      <c r="P15" s="65"/>
      <c r="Q15" s="37"/>
      <c r="R15" s="38">
        <v>1</v>
      </c>
      <c r="U15" s="52" t="s">
        <v>65</v>
      </c>
      <c r="V15" s="52">
        <v>992</v>
      </c>
    </row>
    <row r="16" spans="1:22" ht="18" customHeight="1" thickBot="1">
      <c r="B16" s="40" t="str">
        <f>IF(H16="BYE","X","1-4")</f>
        <v>X</v>
      </c>
      <c r="C16" s="70">
        <f>C12</f>
        <v>42453</v>
      </c>
      <c r="D16" s="31">
        <v>0.61111111111111105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43</v>
      </c>
      <c r="V16" s="52">
        <v>979.5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66</v>
      </c>
      <c r="V17" s="52">
        <v>979.5</v>
      </c>
    </row>
    <row r="18" spans="2:22" ht="18" customHeight="1" thickBot="1">
      <c r="U18" s="52" t="s">
        <v>67</v>
      </c>
      <c r="V18" s="52">
        <v>970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68</v>
      </c>
      <c r="V19" s="52">
        <v>959</v>
      </c>
    </row>
    <row r="20" spans="2:22" ht="18" customHeight="1" thickBot="1">
      <c r="B20" s="11" t="s">
        <v>6</v>
      </c>
      <c r="C20" s="60">
        <v>42453</v>
      </c>
      <c r="D20" s="12">
        <v>0.58333333333333337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69</v>
      </c>
      <c r="V20" s="52">
        <v>956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60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44</v>
      </c>
      <c r="V21" s="52">
        <v>955</v>
      </c>
    </row>
    <row r="22" spans="2:22" ht="18" customHeight="1">
      <c r="B22" s="30" t="s">
        <v>11</v>
      </c>
      <c r="C22" s="70">
        <f>C20</f>
        <v>42453</v>
      </c>
      <c r="D22" s="31">
        <v>0.59722222222222221</v>
      </c>
      <c r="E22" s="23">
        <f>E20</f>
        <v>3</v>
      </c>
      <c r="F22" s="14"/>
      <c r="G22" s="32">
        <v>2</v>
      </c>
      <c r="H22" s="71" t="s">
        <v>70</v>
      </c>
      <c r="I22" s="72"/>
      <c r="J22" s="72"/>
      <c r="K22" s="73"/>
      <c r="L22" s="33">
        <v>0</v>
      </c>
      <c r="M22" s="34"/>
      <c r="N22" s="35">
        <v>3</v>
      </c>
      <c r="O22" s="36"/>
      <c r="P22" s="65"/>
      <c r="Q22" s="37"/>
      <c r="R22" s="38">
        <v>2</v>
      </c>
      <c r="U22" s="52" t="s">
        <v>45</v>
      </c>
      <c r="V22" s="52">
        <v>950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54</v>
      </c>
      <c r="I23" s="72"/>
      <c r="J23" s="72"/>
      <c r="K23" s="73"/>
      <c r="L23" s="33" t="s">
        <v>252</v>
      </c>
      <c r="M23" s="35" t="s">
        <v>252</v>
      </c>
      <c r="N23" s="34"/>
      <c r="O23" s="36"/>
      <c r="P23" s="65"/>
      <c r="Q23" s="37"/>
      <c r="R23" s="38">
        <v>3</v>
      </c>
      <c r="U23" s="52" t="s">
        <v>46</v>
      </c>
      <c r="V23" s="52">
        <v>948</v>
      </c>
    </row>
    <row r="24" spans="2:22" ht="18" customHeight="1" thickBot="1">
      <c r="B24" s="40" t="str">
        <f>IF(H24="BYE","X","1-4")</f>
        <v>X</v>
      </c>
      <c r="C24" s="70">
        <f>C20</f>
        <v>42453</v>
      </c>
      <c r="D24" s="31">
        <v>0.61111111111111105</v>
      </c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  <c r="U24" s="52" t="s">
        <v>70</v>
      </c>
      <c r="V24" s="52">
        <v>942</v>
      </c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47</v>
      </c>
      <c r="V25" s="52">
        <v>938.5</v>
      </c>
    </row>
    <row r="26" spans="2:22" ht="18" customHeight="1" thickBot="1">
      <c r="U26" s="52" t="s">
        <v>71</v>
      </c>
      <c r="V26" s="52">
        <v>935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72</v>
      </c>
      <c r="V27" s="52">
        <v>931</v>
      </c>
    </row>
    <row r="28" spans="2:22" ht="18" customHeight="1" thickBot="1">
      <c r="B28" s="11" t="s">
        <v>6</v>
      </c>
      <c r="C28" s="60">
        <v>42453</v>
      </c>
      <c r="D28" s="12">
        <v>0.54166666666666663</v>
      </c>
      <c r="E28" s="13">
        <v>3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  <c r="U28" s="52" t="s">
        <v>73</v>
      </c>
      <c r="V28" s="52">
        <v>927.5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3</v>
      </c>
      <c r="F29" s="14"/>
      <c r="G29" s="24">
        <v>1</v>
      </c>
      <c r="H29" s="67" t="s">
        <v>61</v>
      </c>
      <c r="I29" s="68"/>
      <c r="J29" s="68"/>
      <c r="K29" s="69"/>
      <c r="L29" s="25"/>
      <c r="M29" s="26">
        <v>2</v>
      </c>
      <c r="N29" s="26">
        <v>3</v>
      </c>
      <c r="O29" s="27"/>
      <c r="P29" s="65"/>
      <c r="Q29" s="28"/>
      <c r="R29" s="29">
        <v>2</v>
      </c>
      <c r="U29" s="52" t="s">
        <v>53</v>
      </c>
      <c r="V29" s="52">
        <v>900</v>
      </c>
    </row>
    <row r="30" spans="2:22" ht="18" customHeight="1">
      <c r="B30" s="30" t="s">
        <v>11</v>
      </c>
      <c r="C30" s="70">
        <f>C28</f>
        <v>42453</v>
      </c>
      <c r="D30" s="31">
        <v>0.55555555555555558</v>
      </c>
      <c r="E30" s="23">
        <f>E28</f>
        <v>3</v>
      </c>
      <c r="F30" s="14"/>
      <c r="G30" s="32">
        <v>2</v>
      </c>
      <c r="H30" s="71" t="s">
        <v>46</v>
      </c>
      <c r="I30" s="72"/>
      <c r="J30" s="72"/>
      <c r="K30" s="73"/>
      <c r="L30" s="33">
        <v>3</v>
      </c>
      <c r="M30" s="34"/>
      <c r="N30" s="35">
        <v>3</v>
      </c>
      <c r="O30" s="36"/>
      <c r="P30" s="65"/>
      <c r="Q30" s="37"/>
      <c r="R30" s="38">
        <v>1</v>
      </c>
      <c r="U30" s="52" t="s">
        <v>74</v>
      </c>
      <c r="V30" s="52">
        <v>900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3</v>
      </c>
      <c r="F31" s="14"/>
      <c r="G31" s="32">
        <v>3</v>
      </c>
      <c r="H31" s="71" t="s">
        <v>78</v>
      </c>
      <c r="I31" s="72"/>
      <c r="J31" s="72"/>
      <c r="K31" s="73"/>
      <c r="L31" s="33">
        <v>0</v>
      </c>
      <c r="M31" s="35">
        <v>0</v>
      </c>
      <c r="N31" s="34"/>
      <c r="O31" s="36"/>
      <c r="P31" s="65"/>
      <c r="Q31" s="37"/>
      <c r="R31" s="38">
        <v>3</v>
      </c>
      <c r="U31" s="52" t="s">
        <v>75</v>
      </c>
      <c r="V31" s="52">
        <v>900</v>
      </c>
    </row>
    <row r="32" spans="2:22" ht="18" customHeight="1" thickBot="1">
      <c r="B32" s="40" t="str">
        <f>IF(H32="BYE","X","1-4")</f>
        <v>X</v>
      </c>
      <c r="C32" s="70">
        <f>C28</f>
        <v>42453</v>
      </c>
      <c r="D32" s="31">
        <v>0.56944444444444442</v>
      </c>
      <c r="E32" s="23">
        <f>E28</f>
        <v>3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  <c r="U32" s="52" t="s">
        <v>76</v>
      </c>
      <c r="V32" s="52">
        <v>900</v>
      </c>
    </row>
    <row r="33" spans="2:22" ht="18" customHeight="1" thickBot="1">
      <c r="B33" s="47" t="s">
        <v>12</v>
      </c>
      <c r="C33" s="77"/>
      <c r="D33" s="48"/>
      <c r="E33" s="49">
        <f>E28</f>
        <v>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77</v>
      </c>
      <c r="V33" s="52">
        <v>900</v>
      </c>
    </row>
    <row r="34" spans="2:22" ht="18" customHeight="1" thickBot="1">
      <c r="U34" s="52" t="s">
        <v>54</v>
      </c>
      <c r="V34" s="52">
        <v>888.5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78</v>
      </c>
      <c r="V35" s="52">
        <v>875.5</v>
      </c>
    </row>
    <row r="36" spans="2:22" ht="18" customHeight="1" thickBot="1">
      <c r="B36" s="11" t="s">
        <v>6</v>
      </c>
      <c r="C36" s="60">
        <v>42453</v>
      </c>
      <c r="D36" s="12">
        <v>0.54166666666666663</v>
      </c>
      <c r="E36" s="13">
        <v>4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  <c r="U36" s="52" t="s">
        <v>79</v>
      </c>
      <c r="V36" s="52">
        <v>869</v>
      </c>
    </row>
    <row r="37" spans="2:22" ht="18" customHeight="1">
      <c r="B37" s="21" t="str">
        <f>IF(H40="BYE","X","2-4")</f>
        <v>X</v>
      </c>
      <c r="C37" s="61"/>
      <c r="D37" s="22"/>
      <c r="E37" s="23">
        <f>E36</f>
        <v>4</v>
      </c>
      <c r="F37" s="14"/>
      <c r="G37" s="24">
        <v>1</v>
      </c>
      <c r="H37" s="67" t="s">
        <v>42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</row>
    <row r="38" spans="2:22" ht="18" customHeight="1">
      <c r="B38" s="30" t="s">
        <v>11</v>
      </c>
      <c r="C38" s="70">
        <f>C36</f>
        <v>42453</v>
      </c>
      <c r="D38" s="31">
        <v>0.55555555555555558</v>
      </c>
      <c r="E38" s="23">
        <f>E36</f>
        <v>4</v>
      </c>
      <c r="F38" s="14"/>
      <c r="G38" s="32">
        <v>2</v>
      </c>
      <c r="H38" s="71" t="s">
        <v>45</v>
      </c>
      <c r="I38" s="72"/>
      <c r="J38" s="72"/>
      <c r="K38" s="73"/>
      <c r="L38" s="33">
        <v>0</v>
      </c>
      <c r="M38" s="34"/>
      <c r="N38" s="35">
        <v>3</v>
      </c>
      <c r="O38" s="36"/>
      <c r="P38" s="65"/>
      <c r="Q38" s="37"/>
      <c r="R38" s="38">
        <v>2</v>
      </c>
    </row>
    <row r="39" spans="2:22" ht="18" customHeight="1">
      <c r="B39" s="39" t="str">
        <f>IF(H40="BYE","X","3-4")</f>
        <v>X</v>
      </c>
      <c r="C39" s="61"/>
      <c r="D39" s="22"/>
      <c r="E39" s="23">
        <f>E36</f>
        <v>4</v>
      </c>
      <c r="F39" s="14"/>
      <c r="G39" s="32">
        <v>3</v>
      </c>
      <c r="H39" s="71" t="s">
        <v>79</v>
      </c>
      <c r="I39" s="72"/>
      <c r="J39" s="72"/>
      <c r="K39" s="73"/>
      <c r="L39" s="33">
        <v>0</v>
      </c>
      <c r="M39" s="35">
        <v>0</v>
      </c>
      <c r="N39" s="34"/>
      <c r="O39" s="36"/>
      <c r="P39" s="65"/>
      <c r="Q39" s="37"/>
      <c r="R39" s="38">
        <v>3</v>
      </c>
    </row>
    <row r="40" spans="2:22" ht="18" customHeight="1" thickBot="1">
      <c r="B40" s="40" t="str">
        <f>IF(H40="BYE","X","1-4")</f>
        <v>X</v>
      </c>
      <c r="C40" s="70">
        <f>C36</f>
        <v>42453</v>
      </c>
      <c r="D40" s="31">
        <v>0.56944444444444442</v>
      </c>
      <c r="E40" s="23">
        <f>E36</f>
        <v>4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22" ht="18" customHeight="1" thickBot="1">
      <c r="B41" s="47" t="s">
        <v>12</v>
      </c>
      <c r="C41" s="77"/>
      <c r="D41" s="48"/>
      <c r="E41" s="49">
        <f>E36</f>
        <v>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6</v>
      </c>
      <c r="C44" s="60">
        <v>42453</v>
      </c>
      <c r="D44" s="12">
        <v>0.54166666666666663</v>
      </c>
      <c r="E44" s="13">
        <v>5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22" ht="18" customHeight="1">
      <c r="B45" s="21" t="str">
        <f>IF(H48="BYE","X","2-4")</f>
        <v>X</v>
      </c>
      <c r="C45" s="61"/>
      <c r="D45" s="22"/>
      <c r="E45" s="23">
        <f>E44</f>
        <v>5</v>
      </c>
      <c r="F45" s="14"/>
      <c r="G45" s="24">
        <v>1</v>
      </c>
      <c r="H45" s="67" t="s">
        <v>62</v>
      </c>
      <c r="I45" s="68"/>
      <c r="J45" s="68"/>
      <c r="K45" s="69"/>
      <c r="L45" s="25"/>
      <c r="M45" s="26">
        <v>3</v>
      </c>
      <c r="N45" s="26">
        <v>3</v>
      </c>
      <c r="O45" s="27"/>
      <c r="P45" s="65"/>
      <c r="Q45" s="28"/>
      <c r="R45" s="29">
        <v>1</v>
      </c>
    </row>
    <row r="46" spans="2:22" ht="18" customHeight="1">
      <c r="B46" s="30" t="s">
        <v>11</v>
      </c>
      <c r="C46" s="70">
        <f>C44</f>
        <v>42453</v>
      </c>
      <c r="D46" s="31">
        <v>0.55555555555555558</v>
      </c>
      <c r="E46" s="23">
        <f>E44</f>
        <v>5</v>
      </c>
      <c r="F46" s="14"/>
      <c r="G46" s="32">
        <v>2</v>
      </c>
      <c r="H46" s="71" t="s">
        <v>44</v>
      </c>
      <c r="I46" s="72"/>
      <c r="J46" s="72"/>
      <c r="K46" s="73"/>
      <c r="L46" s="33">
        <v>1</v>
      </c>
      <c r="M46" s="34"/>
      <c r="N46" s="35">
        <v>3</v>
      </c>
      <c r="O46" s="36"/>
      <c r="P46" s="65"/>
      <c r="Q46" s="37"/>
      <c r="R46" s="38">
        <v>2</v>
      </c>
    </row>
    <row r="47" spans="2:22" ht="18" customHeight="1">
      <c r="B47" s="39" t="str">
        <f>IF(H48="BYE","X","3-4")</f>
        <v>X</v>
      </c>
      <c r="C47" s="61"/>
      <c r="D47" s="22"/>
      <c r="E47" s="23">
        <f>E44</f>
        <v>5</v>
      </c>
      <c r="F47" s="14"/>
      <c r="G47" s="32">
        <v>3</v>
      </c>
      <c r="H47" s="71" t="s">
        <v>74</v>
      </c>
      <c r="I47" s="72"/>
      <c r="J47" s="72"/>
      <c r="K47" s="73"/>
      <c r="L47" s="33">
        <v>0</v>
      </c>
      <c r="M47" s="35">
        <v>0</v>
      </c>
      <c r="N47" s="34"/>
      <c r="O47" s="36"/>
      <c r="P47" s="65"/>
      <c r="Q47" s="37"/>
      <c r="R47" s="38">
        <v>3</v>
      </c>
    </row>
    <row r="48" spans="2:22" ht="18" customHeight="1" thickBot="1">
      <c r="B48" s="40" t="str">
        <f>IF(H48="BYE","X","1-4")</f>
        <v>X</v>
      </c>
      <c r="C48" s="70">
        <f>C44</f>
        <v>42453</v>
      </c>
      <c r="D48" s="31">
        <v>0.56944444444444442</v>
      </c>
      <c r="E48" s="23">
        <f>E44</f>
        <v>5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>
        <v>42453</v>
      </c>
      <c r="D52" s="12">
        <v>0.54166666666666663</v>
      </c>
      <c r="E52" s="13">
        <v>6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61"/>
      <c r="D53" s="22"/>
      <c r="E53" s="23">
        <f>E52</f>
        <v>6</v>
      </c>
      <c r="F53" s="14"/>
      <c r="G53" s="24">
        <v>1</v>
      </c>
      <c r="H53" s="67" t="s">
        <v>63</v>
      </c>
      <c r="I53" s="68"/>
      <c r="J53" s="68"/>
      <c r="K53" s="69"/>
      <c r="L53" s="25"/>
      <c r="M53" s="26">
        <v>2</v>
      </c>
      <c r="N53" s="26">
        <v>3</v>
      </c>
      <c r="O53" s="27"/>
      <c r="P53" s="65"/>
      <c r="Q53" s="28"/>
      <c r="R53" s="29">
        <v>2</v>
      </c>
    </row>
    <row r="54" spans="2:18" ht="18" customHeight="1">
      <c r="B54" s="30" t="s">
        <v>11</v>
      </c>
      <c r="C54" s="70">
        <f>C52</f>
        <v>42453</v>
      </c>
      <c r="D54" s="31">
        <v>0.55555555555555558</v>
      </c>
      <c r="E54" s="23">
        <f>E52</f>
        <v>6</v>
      </c>
      <c r="F54" s="14"/>
      <c r="G54" s="32">
        <v>2</v>
      </c>
      <c r="H54" s="71" t="s">
        <v>69</v>
      </c>
      <c r="I54" s="72"/>
      <c r="J54" s="72"/>
      <c r="K54" s="73"/>
      <c r="L54" s="33">
        <v>3</v>
      </c>
      <c r="M54" s="34"/>
      <c r="N54" s="35">
        <v>3</v>
      </c>
      <c r="O54" s="36"/>
      <c r="P54" s="65"/>
      <c r="Q54" s="37"/>
      <c r="R54" s="38">
        <v>1</v>
      </c>
    </row>
    <row r="55" spans="2:18" ht="18" customHeight="1">
      <c r="B55" s="39" t="str">
        <f>IF(H56="BYE","X","3-4")</f>
        <v>X</v>
      </c>
      <c r="C55" s="61"/>
      <c r="D55" s="22"/>
      <c r="E55" s="23">
        <f>E52</f>
        <v>6</v>
      </c>
      <c r="F55" s="14"/>
      <c r="G55" s="32">
        <v>3</v>
      </c>
      <c r="H55" s="71" t="s">
        <v>76</v>
      </c>
      <c r="I55" s="72"/>
      <c r="J55" s="72"/>
      <c r="K55" s="73"/>
      <c r="L55" s="33">
        <v>1</v>
      </c>
      <c r="M55" s="35">
        <v>2</v>
      </c>
      <c r="N55" s="34"/>
      <c r="O55" s="36"/>
      <c r="P55" s="65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70">
        <f>C52</f>
        <v>42453</v>
      </c>
      <c r="D56" s="31">
        <v>0.56944444444444442</v>
      </c>
      <c r="E56" s="23">
        <f>E52</f>
        <v>6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6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>
        <v>42453</v>
      </c>
      <c r="D60" s="12">
        <v>0.54166666666666663</v>
      </c>
      <c r="E60" s="13">
        <v>7</v>
      </c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X</v>
      </c>
      <c r="C61" s="61"/>
      <c r="D61" s="22"/>
      <c r="E61" s="23">
        <f>E60</f>
        <v>7</v>
      </c>
      <c r="F61" s="14"/>
      <c r="G61" s="24">
        <v>1</v>
      </c>
      <c r="H61" s="67" t="s">
        <v>64</v>
      </c>
      <c r="I61" s="68"/>
      <c r="J61" s="68"/>
      <c r="K61" s="69"/>
      <c r="L61" s="25"/>
      <c r="M61" s="26">
        <v>2</v>
      </c>
      <c r="N61" s="26">
        <v>0</v>
      </c>
      <c r="O61" s="27"/>
      <c r="P61" s="65"/>
      <c r="Q61" s="28"/>
      <c r="R61" s="29">
        <v>3</v>
      </c>
    </row>
    <row r="62" spans="2:18" ht="18" customHeight="1">
      <c r="B62" s="30" t="s">
        <v>11</v>
      </c>
      <c r="C62" s="70">
        <f>C60</f>
        <v>42453</v>
      </c>
      <c r="D62" s="31">
        <v>0.55555555555555558</v>
      </c>
      <c r="E62" s="23">
        <f>E60</f>
        <v>7</v>
      </c>
      <c r="F62" s="14"/>
      <c r="G62" s="32">
        <v>2</v>
      </c>
      <c r="H62" s="71" t="s">
        <v>68</v>
      </c>
      <c r="I62" s="72"/>
      <c r="J62" s="72"/>
      <c r="K62" s="73"/>
      <c r="L62" s="33">
        <v>3</v>
      </c>
      <c r="M62" s="34"/>
      <c r="N62" s="35">
        <v>0</v>
      </c>
      <c r="O62" s="36"/>
      <c r="P62" s="65"/>
      <c r="Q62" s="37"/>
      <c r="R62" s="38">
        <v>2</v>
      </c>
    </row>
    <row r="63" spans="2:18" ht="18" customHeight="1">
      <c r="B63" s="39" t="str">
        <f>IF(H64="BYE","X","3-4")</f>
        <v>X</v>
      </c>
      <c r="C63" s="61"/>
      <c r="D63" s="22"/>
      <c r="E63" s="23">
        <f>E60</f>
        <v>7</v>
      </c>
      <c r="F63" s="14"/>
      <c r="G63" s="32">
        <v>3</v>
      </c>
      <c r="H63" s="71" t="s">
        <v>53</v>
      </c>
      <c r="I63" s="72"/>
      <c r="J63" s="72"/>
      <c r="K63" s="73"/>
      <c r="L63" s="33">
        <v>3</v>
      </c>
      <c r="M63" s="35">
        <v>3</v>
      </c>
      <c r="N63" s="34"/>
      <c r="O63" s="36"/>
      <c r="P63" s="65"/>
      <c r="Q63" s="37"/>
      <c r="R63" s="38">
        <v>1</v>
      </c>
    </row>
    <row r="64" spans="2:18" ht="18" customHeight="1" thickBot="1">
      <c r="B64" s="40" t="str">
        <f>IF(H64="BYE","X","1-4")</f>
        <v>X</v>
      </c>
      <c r="C64" s="70">
        <f>C60</f>
        <v>42453</v>
      </c>
      <c r="D64" s="31">
        <v>0.56944444444444442</v>
      </c>
      <c r="E64" s="23">
        <f>E60</f>
        <v>7</v>
      </c>
      <c r="F64" s="14"/>
      <c r="G64" s="41">
        <v>4</v>
      </c>
      <c r="H64" s="74" t="s">
        <v>15</v>
      </c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7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>
        <v>42453</v>
      </c>
      <c r="D68" s="12">
        <v>0.54166666666666663</v>
      </c>
      <c r="E68" s="13">
        <v>8</v>
      </c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61"/>
      <c r="D69" s="22"/>
      <c r="E69" s="23">
        <f>E68</f>
        <v>8</v>
      </c>
      <c r="F69" s="14"/>
      <c r="G69" s="24">
        <v>1</v>
      </c>
      <c r="H69" s="67" t="s">
        <v>65</v>
      </c>
      <c r="I69" s="68"/>
      <c r="J69" s="68"/>
      <c r="K69" s="69"/>
      <c r="L69" s="25"/>
      <c r="M69" s="26">
        <v>3</v>
      </c>
      <c r="N69" s="26">
        <v>3</v>
      </c>
      <c r="O69" s="27"/>
      <c r="P69" s="65"/>
      <c r="Q69" s="28"/>
      <c r="R69" s="29">
        <v>1</v>
      </c>
    </row>
    <row r="70" spans="2:18" ht="18" customHeight="1">
      <c r="B70" s="30" t="s">
        <v>11</v>
      </c>
      <c r="C70" s="70">
        <f>C68</f>
        <v>42453</v>
      </c>
      <c r="D70" s="31">
        <v>0.55555555555555558</v>
      </c>
      <c r="E70" s="23">
        <f>E68</f>
        <v>8</v>
      </c>
      <c r="F70" s="14"/>
      <c r="G70" s="32">
        <v>2</v>
      </c>
      <c r="H70" s="71" t="s">
        <v>67</v>
      </c>
      <c r="I70" s="72"/>
      <c r="J70" s="72"/>
      <c r="K70" s="73"/>
      <c r="L70" s="33">
        <v>0</v>
      </c>
      <c r="M70" s="34"/>
      <c r="N70" s="35">
        <v>1</v>
      </c>
      <c r="O70" s="36"/>
      <c r="P70" s="65"/>
      <c r="Q70" s="37"/>
      <c r="R70" s="38">
        <v>3</v>
      </c>
    </row>
    <row r="71" spans="2:18" ht="18" customHeight="1">
      <c r="B71" s="39" t="str">
        <f>IF(H72="BYE","X","3-4")</f>
        <v>X</v>
      </c>
      <c r="C71" s="61"/>
      <c r="D71" s="22"/>
      <c r="E71" s="23">
        <f>E68</f>
        <v>8</v>
      </c>
      <c r="F71" s="14"/>
      <c r="G71" s="32">
        <v>3</v>
      </c>
      <c r="H71" s="71" t="s">
        <v>77</v>
      </c>
      <c r="I71" s="72"/>
      <c r="J71" s="72"/>
      <c r="K71" s="73"/>
      <c r="L71" s="33">
        <v>0</v>
      </c>
      <c r="M71" s="35">
        <v>3</v>
      </c>
      <c r="N71" s="34"/>
      <c r="O71" s="36"/>
      <c r="P71" s="65"/>
      <c r="Q71" s="37"/>
      <c r="R71" s="38">
        <v>2</v>
      </c>
    </row>
    <row r="72" spans="2:18" ht="18" customHeight="1" thickBot="1">
      <c r="B72" s="40" t="str">
        <f>IF(H72="BYE","X","1-4")</f>
        <v>X</v>
      </c>
      <c r="C72" s="70">
        <f>C68</f>
        <v>42453</v>
      </c>
      <c r="D72" s="31">
        <v>0.56944444444444442</v>
      </c>
      <c r="E72" s="23">
        <f>E68</f>
        <v>8</v>
      </c>
      <c r="F72" s="14"/>
      <c r="G72" s="41">
        <v>4</v>
      </c>
      <c r="H72" s="74" t="s">
        <v>15</v>
      </c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8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>
        <v>42453</v>
      </c>
      <c r="D76" s="12">
        <v>0.54166666666666663</v>
      </c>
      <c r="E76" s="13">
        <v>9</v>
      </c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61"/>
      <c r="D77" s="22"/>
      <c r="E77" s="23">
        <f>E76</f>
        <v>9</v>
      </c>
      <c r="F77" s="14"/>
      <c r="G77" s="24">
        <v>1</v>
      </c>
      <c r="H77" s="67" t="s">
        <v>43</v>
      </c>
      <c r="I77" s="68"/>
      <c r="J77" s="68"/>
      <c r="K77" s="69"/>
      <c r="L77" s="25"/>
      <c r="M77" s="26">
        <v>1</v>
      </c>
      <c r="N77" s="26">
        <v>0</v>
      </c>
      <c r="O77" s="27"/>
      <c r="P77" s="65"/>
      <c r="Q77" s="28"/>
      <c r="R77" s="29">
        <v>3</v>
      </c>
    </row>
    <row r="78" spans="2:18" ht="18" customHeight="1">
      <c r="B78" s="30" t="s">
        <v>11</v>
      </c>
      <c r="C78" s="70">
        <f>C76</f>
        <v>42453</v>
      </c>
      <c r="D78" s="31">
        <v>0.55555555555555558</v>
      </c>
      <c r="E78" s="23">
        <f>E76</f>
        <v>9</v>
      </c>
      <c r="F78" s="14"/>
      <c r="G78" s="32">
        <v>2</v>
      </c>
      <c r="H78" s="71" t="s">
        <v>66</v>
      </c>
      <c r="I78" s="72"/>
      <c r="J78" s="72"/>
      <c r="K78" s="73"/>
      <c r="L78" s="33">
        <v>3</v>
      </c>
      <c r="M78" s="34"/>
      <c r="N78" s="35">
        <v>2</v>
      </c>
      <c r="O78" s="36"/>
      <c r="P78" s="65"/>
      <c r="Q78" s="37"/>
      <c r="R78" s="38">
        <v>2</v>
      </c>
    </row>
    <row r="79" spans="2:18" ht="18" customHeight="1">
      <c r="B79" s="39" t="str">
        <f>IF(H80="BYE","X","3-4")</f>
        <v>X</v>
      </c>
      <c r="C79" s="61"/>
      <c r="D79" s="22"/>
      <c r="E79" s="23">
        <f>E76</f>
        <v>9</v>
      </c>
      <c r="F79" s="14"/>
      <c r="G79" s="32">
        <v>3</v>
      </c>
      <c r="H79" s="71" t="s">
        <v>75</v>
      </c>
      <c r="I79" s="72"/>
      <c r="J79" s="72"/>
      <c r="K79" s="73"/>
      <c r="L79" s="33">
        <v>3</v>
      </c>
      <c r="M79" s="35">
        <v>3</v>
      </c>
      <c r="N79" s="34"/>
      <c r="O79" s="36"/>
      <c r="P79" s="65"/>
      <c r="Q79" s="37"/>
      <c r="R79" s="38">
        <v>1</v>
      </c>
    </row>
    <row r="80" spans="2:18" ht="18" customHeight="1" thickBot="1">
      <c r="B80" s="40" t="str">
        <f>IF(H80="BYE","X","1-4")</f>
        <v>X</v>
      </c>
      <c r="C80" s="70">
        <f>C76</f>
        <v>42453</v>
      </c>
      <c r="D80" s="31">
        <v>0.56944444444444442</v>
      </c>
      <c r="E80" s="23">
        <f>E76</f>
        <v>9</v>
      </c>
      <c r="F80" s="14"/>
      <c r="G80" s="41">
        <v>4</v>
      </c>
      <c r="H80" s="74" t="s">
        <v>15</v>
      </c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9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57" priority="36" stopIfTrue="1" operator="equal">
      <formula>0</formula>
    </cfRule>
  </conditionalFormatting>
  <conditionalFormatting sqref="Q5">
    <cfRule type="cellIs" dxfId="756" priority="35" stopIfTrue="1" operator="equal">
      <formula>0</formula>
    </cfRule>
  </conditionalFormatting>
  <conditionalFormatting sqref="Q14:Q16">
    <cfRule type="cellIs" dxfId="755" priority="34" stopIfTrue="1" operator="equal">
      <formula>0</formula>
    </cfRule>
  </conditionalFormatting>
  <conditionalFormatting sqref="Q13">
    <cfRule type="cellIs" dxfId="754" priority="33" stopIfTrue="1" operator="equal">
      <formula>0</formula>
    </cfRule>
  </conditionalFormatting>
  <conditionalFormatting sqref="Q22:Q24">
    <cfRule type="cellIs" dxfId="753" priority="32" stopIfTrue="1" operator="equal">
      <formula>0</formula>
    </cfRule>
  </conditionalFormatting>
  <conditionalFormatting sqref="Q21">
    <cfRule type="cellIs" dxfId="752" priority="31" stopIfTrue="1" operator="equal">
      <formula>0</formula>
    </cfRule>
  </conditionalFormatting>
  <conditionalFormatting sqref="Q30:Q32">
    <cfRule type="cellIs" dxfId="751" priority="30" stopIfTrue="1" operator="equal">
      <formula>0</formula>
    </cfRule>
  </conditionalFormatting>
  <conditionalFormatting sqref="Q29">
    <cfRule type="cellIs" dxfId="750" priority="29" stopIfTrue="1" operator="equal">
      <formula>0</formula>
    </cfRule>
  </conditionalFormatting>
  <conditionalFormatting sqref="Q38:Q40">
    <cfRule type="cellIs" dxfId="749" priority="28" stopIfTrue="1" operator="equal">
      <formula>0</formula>
    </cfRule>
  </conditionalFormatting>
  <conditionalFormatting sqref="Q37">
    <cfRule type="cellIs" dxfId="748" priority="27" stopIfTrue="1" operator="equal">
      <formula>0</formula>
    </cfRule>
  </conditionalFormatting>
  <conditionalFormatting sqref="Q46:Q48">
    <cfRule type="cellIs" dxfId="747" priority="26" stopIfTrue="1" operator="equal">
      <formula>0</formula>
    </cfRule>
  </conditionalFormatting>
  <conditionalFormatting sqref="Q45">
    <cfRule type="cellIs" dxfId="746" priority="25" stopIfTrue="1" operator="equal">
      <formula>0</formula>
    </cfRule>
  </conditionalFormatting>
  <conditionalFormatting sqref="Q54:Q56">
    <cfRule type="cellIs" dxfId="745" priority="24" stopIfTrue="1" operator="equal">
      <formula>0</formula>
    </cfRule>
  </conditionalFormatting>
  <conditionalFormatting sqref="Q53">
    <cfRule type="cellIs" dxfId="744" priority="23" stopIfTrue="1" operator="equal">
      <formula>0</formula>
    </cfRule>
  </conditionalFormatting>
  <conditionalFormatting sqref="Q62:Q64">
    <cfRule type="cellIs" dxfId="743" priority="22" stopIfTrue="1" operator="equal">
      <formula>0</formula>
    </cfRule>
  </conditionalFormatting>
  <conditionalFormatting sqref="Q61">
    <cfRule type="cellIs" dxfId="742" priority="21" stopIfTrue="1" operator="equal">
      <formula>0</formula>
    </cfRule>
  </conditionalFormatting>
  <conditionalFormatting sqref="Q70:Q72">
    <cfRule type="cellIs" dxfId="741" priority="20" stopIfTrue="1" operator="equal">
      <formula>0</formula>
    </cfRule>
  </conditionalFormatting>
  <conditionalFormatting sqref="Q69">
    <cfRule type="cellIs" dxfId="740" priority="19" stopIfTrue="1" operator="equal">
      <formula>0</formula>
    </cfRule>
  </conditionalFormatting>
  <conditionalFormatting sqref="Q78:Q80">
    <cfRule type="cellIs" dxfId="739" priority="18" stopIfTrue="1" operator="equal">
      <formula>0</formula>
    </cfRule>
  </conditionalFormatting>
  <conditionalFormatting sqref="Q77">
    <cfRule type="cellIs" dxfId="738" priority="17" stopIfTrue="1" operator="equal">
      <formula>0</formula>
    </cfRule>
  </conditionalFormatting>
  <conditionalFormatting sqref="Q86:Q88">
    <cfRule type="cellIs" dxfId="737" priority="16" stopIfTrue="1" operator="equal">
      <formula>0</formula>
    </cfRule>
  </conditionalFormatting>
  <conditionalFormatting sqref="Q85">
    <cfRule type="cellIs" dxfId="736" priority="15" stopIfTrue="1" operator="equal">
      <formula>0</formula>
    </cfRule>
  </conditionalFormatting>
  <conditionalFormatting sqref="Q94:Q96">
    <cfRule type="cellIs" dxfId="735" priority="14" stopIfTrue="1" operator="equal">
      <formula>0</formula>
    </cfRule>
  </conditionalFormatting>
  <conditionalFormatting sqref="Q93">
    <cfRule type="cellIs" dxfId="734" priority="13" stopIfTrue="1" operator="equal">
      <formula>0</formula>
    </cfRule>
  </conditionalFormatting>
  <conditionalFormatting sqref="Q102:Q104">
    <cfRule type="cellIs" dxfId="733" priority="12" stopIfTrue="1" operator="equal">
      <formula>0</formula>
    </cfRule>
  </conditionalFormatting>
  <conditionalFormatting sqref="Q101">
    <cfRule type="cellIs" dxfId="732" priority="11" stopIfTrue="1" operator="equal">
      <formula>0</formula>
    </cfRule>
  </conditionalFormatting>
  <conditionalFormatting sqref="Q110:Q112">
    <cfRule type="cellIs" dxfId="731" priority="10" stopIfTrue="1" operator="equal">
      <formula>0</formula>
    </cfRule>
  </conditionalFormatting>
  <conditionalFormatting sqref="Q109">
    <cfRule type="cellIs" dxfId="730" priority="9" stopIfTrue="1" operator="equal">
      <formula>0</formula>
    </cfRule>
  </conditionalFormatting>
  <conditionalFormatting sqref="Q118:Q120">
    <cfRule type="cellIs" dxfId="729" priority="8" stopIfTrue="1" operator="equal">
      <formula>0</formula>
    </cfRule>
  </conditionalFormatting>
  <conditionalFormatting sqref="Q117">
    <cfRule type="cellIs" dxfId="728" priority="7" stopIfTrue="1" operator="equal">
      <formula>0</formula>
    </cfRule>
  </conditionalFormatting>
  <conditionalFormatting sqref="Q126:Q128">
    <cfRule type="cellIs" dxfId="727" priority="6" stopIfTrue="1" operator="equal">
      <formula>0</formula>
    </cfRule>
  </conditionalFormatting>
  <conditionalFormatting sqref="Q125">
    <cfRule type="cellIs" dxfId="726" priority="5" stopIfTrue="1" operator="equal">
      <formula>0</formula>
    </cfRule>
  </conditionalFormatting>
  <conditionalFormatting sqref="Q134:Q136">
    <cfRule type="cellIs" dxfId="725" priority="4" stopIfTrue="1" operator="equal">
      <formula>0</formula>
    </cfRule>
  </conditionalFormatting>
  <conditionalFormatting sqref="Q133">
    <cfRule type="cellIs" dxfId="724" priority="3" stopIfTrue="1" operator="equal">
      <formula>0</formula>
    </cfRule>
  </conditionalFormatting>
  <conditionalFormatting sqref="Q142:Q144">
    <cfRule type="cellIs" dxfId="723" priority="2" stopIfTrue="1" operator="equal">
      <formula>0</formula>
    </cfRule>
  </conditionalFormatting>
  <conditionalFormatting sqref="Q141">
    <cfRule type="cellIs" dxfId="72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73" zoomScale="85" zoomScaleSheetLayoutView="85" workbookViewId="0">
      <selection activeCell="O1" sqref="O1:R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5703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17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5" t="s">
        <v>80</v>
      </c>
      <c r="V3" s="52">
        <v>1425</v>
      </c>
    </row>
    <row r="4" spans="1:22" ht="18" customHeight="1" thickBot="1">
      <c r="B4" s="11" t="s">
        <v>6</v>
      </c>
      <c r="C4" s="60">
        <v>42453</v>
      </c>
      <c r="D4" s="12">
        <v>0.45833333333333331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5" t="s">
        <v>81</v>
      </c>
      <c r="V4" s="52">
        <v>1377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84</v>
      </c>
      <c r="I5" s="68"/>
      <c r="J5" s="68"/>
      <c r="K5" s="69"/>
      <c r="L5" s="25"/>
      <c r="M5" s="26">
        <v>3</v>
      </c>
      <c r="N5" s="26">
        <v>0</v>
      </c>
      <c r="O5" s="27"/>
      <c r="P5" s="65"/>
      <c r="Q5" s="28"/>
      <c r="R5" s="29">
        <v>2</v>
      </c>
      <c r="U5" s="55" t="s">
        <v>55</v>
      </c>
      <c r="V5" s="52">
        <v>1305</v>
      </c>
    </row>
    <row r="6" spans="1:22" ht="18" customHeight="1">
      <c r="B6" s="30" t="s">
        <v>11</v>
      </c>
      <c r="C6" s="70">
        <f>C4</f>
        <v>42453</v>
      </c>
      <c r="D6" s="31">
        <v>0.47222222222222227</v>
      </c>
      <c r="E6" s="23">
        <f>E4</f>
        <v>1</v>
      </c>
      <c r="F6" s="14"/>
      <c r="G6" s="32">
        <v>2</v>
      </c>
      <c r="H6" s="71" t="s">
        <v>91</v>
      </c>
      <c r="I6" s="72"/>
      <c r="J6" s="72"/>
      <c r="K6" s="73"/>
      <c r="L6" s="33">
        <v>0</v>
      </c>
      <c r="M6" s="34"/>
      <c r="N6" s="35">
        <v>1</v>
      </c>
      <c r="O6" s="36"/>
      <c r="P6" s="65"/>
      <c r="Q6" s="37"/>
      <c r="R6" s="38">
        <v>3</v>
      </c>
      <c r="U6" s="55" t="s">
        <v>82</v>
      </c>
      <c r="V6" s="52">
        <v>1297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95</v>
      </c>
      <c r="I7" s="72"/>
      <c r="J7" s="72"/>
      <c r="K7" s="73"/>
      <c r="L7" s="33">
        <v>3</v>
      </c>
      <c r="M7" s="35">
        <v>3</v>
      </c>
      <c r="N7" s="34"/>
      <c r="O7" s="36"/>
      <c r="P7" s="65"/>
      <c r="Q7" s="37"/>
      <c r="R7" s="38">
        <v>1</v>
      </c>
      <c r="U7" s="55" t="s">
        <v>56</v>
      </c>
      <c r="V7" s="52">
        <v>1251</v>
      </c>
    </row>
    <row r="8" spans="1:22" ht="18" customHeight="1" thickBot="1">
      <c r="B8" s="40" t="str">
        <f>IF(H8="BYE","X","1-4")</f>
        <v>X</v>
      </c>
      <c r="C8" s="70">
        <f>C4</f>
        <v>42453</v>
      </c>
      <c r="D8" s="31"/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5" t="s">
        <v>83</v>
      </c>
      <c r="V8" s="52">
        <v>1209.5</v>
      </c>
    </row>
    <row r="9" spans="1:22" ht="18" customHeight="1" thickBot="1">
      <c r="B9" s="47" t="s">
        <v>12</v>
      </c>
      <c r="C9" s="77"/>
      <c r="D9" s="48">
        <v>0.4861111111111111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5" t="s">
        <v>57</v>
      </c>
      <c r="V9" s="52">
        <v>1182.5</v>
      </c>
    </row>
    <row r="10" spans="1:22" ht="18" customHeight="1" thickBot="1">
      <c r="U10" s="55" t="s">
        <v>58</v>
      </c>
      <c r="V10" s="52">
        <v>1175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84</v>
      </c>
      <c r="V11" s="52">
        <v>1165</v>
      </c>
    </row>
    <row r="12" spans="1:22" ht="18" customHeight="1" thickBot="1">
      <c r="B12" s="11" t="s">
        <v>6</v>
      </c>
      <c r="C12" s="60">
        <v>42453</v>
      </c>
      <c r="D12" s="12">
        <v>0.45833333333333331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85</v>
      </c>
      <c r="V12" s="52">
        <v>1156.5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85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59</v>
      </c>
      <c r="V13" s="52">
        <v>1151</v>
      </c>
    </row>
    <row r="14" spans="1:22" ht="18" customHeight="1">
      <c r="B14" s="30" t="s">
        <v>11</v>
      </c>
      <c r="C14" s="70">
        <f>C12</f>
        <v>42453</v>
      </c>
      <c r="D14" s="31">
        <v>0.47222222222222227</v>
      </c>
      <c r="E14" s="23">
        <f>E12</f>
        <v>2</v>
      </c>
      <c r="F14" s="14"/>
      <c r="G14" s="32">
        <v>2</v>
      </c>
      <c r="H14" s="71" t="s">
        <v>73</v>
      </c>
      <c r="I14" s="72"/>
      <c r="J14" s="72"/>
      <c r="K14" s="73"/>
      <c r="L14" s="33">
        <v>0</v>
      </c>
      <c r="M14" s="34"/>
      <c r="N14" s="35">
        <v>0</v>
      </c>
      <c r="O14" s="36"/>
      <c r="P14" s="65"/>
      <c r="Q14" s="37"/>
      <c r="R14" s="38">
        <v>3</v>
      </c>
      <c r="U14" s="52" t="s">
        <v>86</v>
      </c>
      <c r="V14" s="52">
        <v>1125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92</v>
      </c>
      <c r="I15" s="72"/>
      <c r="J15" s="72"/>
      <c r="K15" s="73"/>
      <c r="L15" s="33">
        <v>0</v>
      </c>
      <c r="M15" s="35">
        <v>3</v>
      </c>
      <c r="N15" s="34"/>
      <c r="O15" s="36"/>
      <c r="P15" s="65"/>
      <c r="Q15" s="37"/>
      <c r="R15" s="38">
        <v>2</v>
      </c>
      <c r="U15" s="52" t="s">
        <v>60</v>
      </c>
      <c r="V15" s="52">
        <v>1121</v>
      </c>
    </row>
    <row r="16" spans="1:22" ht="18" customHeight="1" thickBot="1">
      <c r="B16" s="40" t="str">
        <f>IF(H16="BYE","X","1-4")</f>
        <v>X</v>
      </c>
      <c r="C16" s="70">
        <f>C12</f>
        <v>42453</v>
      </c>
      <c r="D16" s="31"/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61</v>
      </c>
      <c r="V16" s="52">
        <v>1113.5</v>
      </c>
    </row>
    <row r="17" spans="2:22" ht="18" customHeight="1" thickBot="1">
      <c r="B17" s="47" t="s">
        <v>12</v>
      </c>
      <c r="C17" s="77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62</v>
      </c>
      <c r="V17" s="52">
        <v>1108</v>
      </c>
    </row>
    <row r="18" spans="2:22" ht="18" customHeight="1" thickBot="1">
      <c r="U18" s="52" t="s">
        <v>63</v>
      </c>
      <c r="V18" s="52">
        <v>1080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87</v>
      </c>
      <c r="V19" s="52">
        <v>1033.5</v>
      </c>
    </row>
    <row r="20" spans="2:22" ht="18" customHeight="1" thickBot="1">
      <c r="B20" s="11" t="s">
        <v>6</v>
      </c>
      <c r="C20" s="60">
        <v>42453</v>
      </c>
      <c r="D20" s="12">
        <v>0.45833333333333331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88</v>
      </c>
      <c r="V20" s="52">
        <v>1002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59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64</v>
      </c>
      <c r="V21" s="52">
        <v>1001.5</v>
      </c>
    </row>
    <row r="22" spans="2:22" ht="18" customHeight="1">
      <c r="B22" s="30" t="s">
        <v>11</v>
      </c>
      <c r="C22" s="70">
        <f>C20</f>
        <v>42453</v>
      </c>
      <c r="D22" s="31">
        <v>0.47222222222222227</v>
      </c>
      <c r="E22" s="23">
        <f>E20</f>
        <v>3</v>
      </c>
      <c r="F22" s="14"/>
      <c r="G22" s="32">
        <v>2</v>
      </c>
      <c r="H22" s="71" t="s">
        <v>72</v>
      </c>
      <c r="I22" s="72"/>
      <c r="J22" s="72"/>
      <c r="K22" s="73"/>
      <c r="L22" s="33">
        <v>0</v>
      </c>
      <c r="M22" s="34"/>
      <c r="N22" s="35">
        <v>2</v>
      </c>
      <c r="O22" s="36"/>
      <c r="P22" s="65"/>
      <c r="Q22" s="37"/>
      <c r="R22" s="38">
        <v>3</v>
      </c>
      <c r="U22" s="52" t="s">
        <v>89</v>
      </c>
      <c r="V22" s="52">
        <v>998.5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96</v>
      </c>
      <c r="I23" s="72"/>
      <c r="J23" s="72"/>
      <c r="K23" s="73"/>
      <c r="L23" s="33">
        <v>0</v>
      </c>
      <c r="M23" s="35">
        <v>3</v>
      </c>
      <c r="N23" s="34"/>
      <c r="O23" s="36"/>
      <c r="P23" s="65"/>
      <c r="Q23" s="37"/>
      <c r="R23" s="38">
        <v>2</v>
      </c>
      <c r="U23" s="52" t="s">
        <v>65</v>
      </c>
      <c r="V23" s="52">
        <v>992</v>
      </c>
    </row>
    <row r="24" spans="2:22" ht="18" customHeight="1" thickBot="1">
      <c r="B24" s="40" t="str">
        <f>IF(H24="BYE","X","1-4")</f>
        <v>X</v>
      </c>
      <c r="C24" s="70">
        <f>C20</f>
        <v>42453</v>
      </c>
      <c r="D24" s="31"/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  <c r="U24" s="52" t="s">
        <v>66</v>
      </c>
      <c r="V24" s="52">
        <v>979.5</v>
      </c>
    </row>
    <row r="25" spans="2:22" ht="18" customHeight="1" thickBot="1">
      <c r="B25" s="47" t="s">
        <v>12</v>
      </c>
      <c r="C25" s="77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68</v>
      </c>
      <c r="V25" s="52">
        <v>959</v>
      </c>
    </row>
    <row r="26" spans="2:22" ht="18" customHeight="1" thickBot="1">
      <c r="U26" s="52" t="s">
        <v>69</v>
      </c>
      <c r="V26" s="52">
        <v>956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70</v>
      </c>
      <c r="V27" s="52">
        <v>942</v>
      </c>
    </row>
    <row r="28" spans="2:22" ht="18" customHeight="1" thickBot="1">
      <c r="B28" s="11" t="s">
        <v>6</v>
      </c>
      <c r="C28" s="60">
        <v>42453</v>
      </c>
      <c r="D28" s="12">
        <v>0.41666666666666669</v>
      </c>
      <c r="E28" s="13">
        <v>1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  <c r="U28" s="52" t="s">
        <v>71</v>
      </c>
      <c r="V28" s="52">
        <v>935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1</v>
      </c>
      <c r="F29" s="14"/>
      <c r="G29" s="24">
        <v>1</v>
      </c>
      <c r="H29" s="67" t="s">
        <v>86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  <c r="U29" s="52" t="s">
        <v>90</v>
      </c>
      <c r="V29" s="52">
        <v>933.5</v>
      </c>
    </row>
    <row r="30" spans="2:22" ht="18" customHeight="1">
      <c r="B30" s="30" t="s">
        <v>11</v>
      </c>
      <c r="C30" s="70">
        <f>C28</f>
        <v>42453</v>
      </c>
      <c r="D30" s="31">
        <v>0.43055555555555558</v>
      </c>
      <c r="E30" s="23">
        <f>E28</f>
        <v>1</v>
      </c>
      <c r="F30" s="14"/>
      <c r="G30" s="32">
        <v>2</v>
      </c>
      <c r="H30" s="71" t="s">
        <v>90</v>
      </c>
      <c r="I30" s="72"/>
      <c r="J30" s="72"/>
      <c r="K30" s="73"/>
      <c r="L30" s="33" t="s">
        <v>252</v>
      </c>
      <c r="M30" s="34"/>
      <c r="N30" s="35" t="s">
        <v>252</v>
      </c>
      <c r="O30" s="36"/>
      <c r="P30" s="65"/>
      <c r="Q30" s="37"/>
      <c r="R30" s="38">
        <v>3</v>
      </c>
      <c r="U30" s="52" t="s">
        <v>72</v>
      </c>
      <c r="V30" s="52">
        <v>931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1</v>
      </c>
      <c r="F31" s="14"/>
      <c r="G31" s="32">
        <v>3</v>
      </c>
      <c r="H31" s="71" t="s">
        <v>97</v>
      </c>
      <c r="I31" s="72"/>
      <c r="J31" s="72"/>
      <c r="K31" s="73"/>
      <c r="L31" s="33">
        <v>0</v>
      </c>
      <c r="M31" s="35">
        <v>3</v>
      </c>
      <c r="N31" s="34"/>
      <c r="O31" s="36"/>
      <c r="P31" s="65"/>
      <c r="Q31" s="37"/>
      <c r="R31" s="38">
        <v>2</v>
      </c>
      <c r="U31" s="52" t="s">
        <v>73</v>
      </c>
      <c r="V31" s="52">
        <v>927.5</v>
      </c>
    </row>
    <row r="32" spans="2:22" ht="18" customHeight="1" thickBot="1">
      <c r="B32" s="40" t="str">
        <f>IF(H32="BYE","X","1-4")</f>
        <v>X</v>
      </c>
      <c r="C32" s="70">
        <f>C28</f>
        <v>42453</v>
      </c>
      <c r="D32" s="31">
        <v>0.44444444444444442</v>
      </c>
      <c r="E32" s="23">
        <f>E28</f>
        <v>1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  <c r="U32" s="52" t="s">
        <v>91</v>
      </c>
      <c r="V32" s="52">
        <v>913</v>
      </c>
    </row>
    <row r="33" spans="2:22" ht="18" customHeight="1" thickBot="1">
      <c r="B33" s="47" t="s">
        <v>12</v>
      </c>
      <c r="C33" s="77"/>
      <c r="D33" s="48"/>
      <c r="E33" s="49">
        <f>E28</f>
        <v>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92</v>
      </c>
      <c r="V33" s="52">
        <v>908.5</v>
      </c>
    </row>
    <row r="34" spans="2:22" ht="18" customHeight="1" thickBot="1">
      <c r="U34" s="52" t="s">
        <v>93</v>
      </c>
      <c r="V34" s="52">
        <v>900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94</v>
      </c>
      <c r="V35" s="52">
        <v>900</v>
      </c>
    </row>
    <row r="36" spans="2:22" ht="18" customHeight="1" thickBot="1">
      <c r="B36" s="11" t="s">
        <v>6</v>
      </c>
      <c r="C36" s="60">
        <v>42453</v>
      </c>
      <c r="D36" s="12">
        <v>0.41666666666666669</v>
      </c>
      <c r="E36" s="13">
        <v>2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  <c r="U36" s="52" t="s">
        <v>76</v>
      </c>
      <c r="V36" s="52">
        <v>900</v>
      </c>
    </row>
    <row r="37" spans="2:22" ht="18" customHeight="1">
      <c r="B37" s="21" t="str">
        <f>IF(H40="BYE","X","2-4")</f>
        <v>X</v>
      </c>
      <c r="C37" s="61"/>
      <c r="D37" s="22"/>
      <c r="E37" s="23">
        <f>E36</f>
        <v>2</v>
      </c>
      <c r="F37" s="14"/>
      <c r="G37" s="24">
        <v>1</v>
      </c>
      <c r="H37" s="67" t="s">
        <v>60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  <c r="U37" s="52" t="s">
        <v>95</v>
      </c>
      <c r="V37" s="52">
        <v>896.5</v>
      </c>
    </row>
    <row r="38" spans="2:22" ht="18" customHeight="1">
      <c r="B38" s="30" t="s">
        <v>11</v>
      </c>
      <c r="C38" s="70">
        <f>C36</f>
        <v>42453</v>
      </c>
      <c r="D38" s="31">
        <v>0.43055555555555558</v>
      </c>
      <c r="E38" s="23">
        <f>E36</f>
        <v>2</v>
      </c>
      <c r="F38" s="14"/>
      <c r="G38" s="32">
        <v>2</v>
      </c>
      <c r="H38" s="71" t="s">
        <v>71</v>
      </c>
      <c r="I38" s="72"/>
      <c r="J38" s="72"/>
      <c r="K38" s="73"/>
      <c r="L38" s="33">
        <v>1</v>
      </c>
      <c r="M38" s="34"/>
      <c r="N38" s="35">
        <v>3</v>
      </c>
      <c r="O38" s="36"/>
      <c r="P38" s="65"/>
      <c r="Q38" s="37"/>
      <c r="R38" s="38">
        <v>2</v>
      </c>
      <c r="U38" s="52" t="s">
        <v>96</v>
      </c>
      <c r="V38" s="52">
        <v>886.5</v>
      </c>
    </row>
    <row r="39" spans="2:22" ht="18" customHeight="1">
      <c r="B39" s="39" t="str">
        <f>IF(H40="BYE","X","3-4")</f>
        <v>X</v>
      </c>
      <c r="C39" s="61"/>
      <c r="D39" s="22"/>
      <c r="E39" s="23">
        <f>E36</f>
        <v>2</v>
      </c>
      <c r="F39" s="14"/>
      <c r="G39" s="32">
        <v>3</v>
      </c>
      <c r="H39" s="71" t="s">
        <v>78</v>
      </c>
      <c r="I39" s="72"/>
      <c r="J39" s="72"/>
      <c r="K39" s="73"/>
      <c r="L39" s="33">
        <v>0</v>
      </c>
      <c r="M39" s="35">
        <v>0</v>
      </c>
      <c r="N39" s="34"/>
      <c r="O39" s="36"/>
      <c r="P39" s="65"/>
      <c r="Q39" s="37"/>
      <c r="R39" s="38">
        <v>3</v>
      </c>
      <c r="U39" s="52" t="s">
        <v>97</v>
      </c>
      <c r="V39" s="52">
        <v>876.5</v>
      </c>
    </row>
    <row r="40" spans="2:22" ht="18" customHeight="1" thickBot="1">
      <c r="B40" s="40" t="str">
        <f>IF(H40="BYE","X","1-4")</f>
        <v>X</v>
      </c>
      <c r="C40" s="70">
        <f>C36</f>
        <v>42453</v>
      </c>
      <c r="D40" s="31">
        <v>0.44444444444444442</v>
      </c>
      <c r="E40" s="23">
        <f>E36</f>
        <v>2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  <c r="U40" s="52" t="s">
        <v>78</v>
      </c>
      <c r="V40" s="52">
        <v>875.5</v>
      </c>
    </row>
    <row r="41" spans="2:22" ht="18" customHeight="1" thickBot="1">
      <c r="B41" s="47" t="s">
        <v>12</v>
      </c>
      <c r="C41" s="77"/>
      <c r="D41" s="48"/>
      <c r="E41" s="49">
        <f>E36</f>
        <v>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52" t="s">
        <v>98</v>
      </c>
      <c r="V41" s="52">
        <v>844.5</v>
      </c>
    </row>
    <row r="42" spans="2:22" ht="18" customHeight="1" thickBot="1">
      <c r="U42" s="52" t="s">
        <v>99</v>
      </c>
      <c r="V42" s="52">
        <v>797</v>
      </c>
    </row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52" t="s">
        <v>100</v>
      </c>
      <c r="V43" s="52">
        <v>782.5</v>
      </c>
    </row>
    <row r="44" spans="2:22" ht="18" customHeight="1" thickBot="1">
      <c r="B44" s="11" t="s">
        <v>6</v>
      </c>
      <c r="C44" s="60">
        <v>42453</v>
      </c>
      <c r="D44" s="12">
        <v>0.41666666666666669</v>
      </c>
      <c r="E44" s="13">
        <v>3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  <c r="U44" s="52" t="s">
        <v>101</v>
      </c>
      <c r="V44" s="52">
        <v>74</v>
      </c>
    </row>
    <row r="45" spans="2:22" ht="18" customHeight="1">
      <c r="B45" s="21" t="str">
        <f>IF(H48="BYE","X","2-4")</f>
        <v>X</v>
      </c>
      <c r="C45" s="61"/>
      <c r="D45" s="22"/>
      <c r="E45" s="23">
        <f>E44</f>
        <v>3</v>
      </c>
      <c r="F45" s="14"/>
      <c r="G45" s="24">
        <v>1</v>
      </c>
      <c r="H45" s="67" t="s">
        <v>61</v>
      </c>
      <c r="I45" s="68"/>
      <c r="J45" s="68"/>
      <c r="K45" s="69"/>
      <c r="L45" s="25"/>
      <c r="M45" s="26">
        <v>3</v>
      </c>
      <c r="N45" s="26">
        <v>1</v>
      </c>
      <c r="O45" s="27"/>
      <c r="P45" s="65"/>
      <c r="Q45" s="28"/>
      <c r="R45" s="29">
        <v>2</v>
      </c>
    </row>
    <row r="46" spans="2:22" ht="18" customHeight="1">
      <c r="B46" s="30" t="s">
        <v>11</v>
      </c>
      <c r="C46" s="70">
        <f>C44</f>
        <v>42453</v>
      </c>
      <c r="D46" s="31">
        <v>0.43055555555555558</v>
      </c>
      <c r="E46" s="23">
        <f>E44</f>
        <v>3</v>
      </c>
      <c r="F46" s="14"/>
      <c r="G46" s="32">
        <v>2</v>
      </c>
      <c r="H46" s="71" t="s">
        <v>246</v>
      </c>
      <c r="I46" s="72"/>
      <c r="J46" s="72"/>
      <c r="K46" s="73"/>
      <c r="L46" s="33">
        <v>1</v>
      </c>
      <c r="M46" s="34"/>
      <c r="N46" s="35">
        <v>2</v>
      </c>
      <c r="O46" s="36"/>
      <c r="P46" s="65"/>
      <c r="Q46" s="37"/>
      <c r="R46" s="38">
        <v>3</v>
      </c>
    </row>
    <row r="47" spans="2:22" ht="18" customHeight="1">
      <c r="B47" s="39" t="str">
        <f>IF(H48="BYE","X","3-4")</f>
        <v>X</v>
      </c>
      <c r="C47" s="61"/>
      <c r="D47" s="22"/>
      <c r="E47" s="23">
        <f>E44</f>
        <v>3</v>
      </c>
      <c r="F47" s="14"/>
      <c r="G47" s="32">
        <v>3</v>
      </c>
      <c r="H47" s="71" t="s">
        <v>99</v>
      </c>
      <c r="I47" s="72"/>
      <c r="J47" s="72"/>
      <c r="K47" s="73"/>
      <c r="L47" s="33">
        <v>3</v>
      </c>
      <c r="M47" s="35">
        <v>3</v>
      </c>
      <c r="N47" s="34"/>
      <c r="O47" s="36"/>
      <c r="P47" s="65"/>
      <c r="Q47" s="37"/>
      <c r="R47" s="38">
        <v>1</v>
      </c>
    </row>
    <row r="48" spans="2:22" ht="18" customHeight="1" thickBot="1">
      <c r="B48" s="40" t="str">
        <f>IF(H48="BYE","X","1-4")</f>
        <v>X</v>
      </c>
      <c r="C48" s="70">
        <f>C44</f>
        <v>42453</v>
      </c>
      <c r="D48" s="31">
        <v>0.44444444444444442</v>
      </c>
      <c r="E48" s="23">
        <f>E44</f>
        <v>3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3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>
        <v>42453</v>
      </c>
      <c r="D52" s="12">
        <v>0.41666666666666669</v>
      </c>
      <c r="E52" s="13">
        <v>4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61"/>
      <c r="D53" s="22"/>
      <c r="E53" s="23">
        <f>E52</f>
        <v>4</v>
      </c>
      <c r="F53" s="14"/>
      <c r="G53" s="24">
        <v>1</v>
      </c>
      <c r="H53" s="67" t="s">
        <v>62</v>
      </c>
      <c r="I53" s="68"/>
      <c r="J53" s="68"/>
      <c r="K53" s="69"/>
      <c r="L53" s="25"/>
      <c r="M53" s="26">
        <v>3</v>
      </c>
      <c r="N53" s="26">
        <v>3</v>
      </c>
      <c r="O53" s="27"/>
      <c r="P53" s="65"/>
      <c r="Q53" s="28"/>
      <c r="R53" s="29">
        <v>1</v>
      </c>
    </row>
    <row r="54" spans="2:18" ht="18" customHeight="1">
      <c r="B54" s="30" t="s">
        <v>11</v>
      </c>
      <c r="C54" s="70">
        <f>C52</f>
        <v>42453</v>
      </c>
      <c r="D54" s="31">
        <v>0.43055555555555558</v>
      </c>
      <c r="E54" s="23">
        <f>E52</f>
        <v>4</v>
      </c>
      <c r="F54" s="14"/>
      <c r="G54" s="32">
        <v>2</v>
      </c>
      <c r="H54" s="71" t="s">
        <v>69</v>
      </c>
      <c r="I54" s="72"/>
      <c r="J54" s="72"/>
      <c r="K54" s="73"/>
      <c r="L54" s="33">
        <v>0</v>
      </c>
      <c r="M54" s="34"/>
      <c r="N54" s="35">
        <v>3</v>
      </c>
      <c r="O54" s="36"/>
      <c r="P54" s="65"/>
      <c r="Q54" s="37"/>
      <c r="R54" s="38">
        <v>2</v>
      </c>
    </row>
    <row r="55" spans="2:18" ht="18" customHeight="1">
      <c r="B55" s="39" t="str">
        <f>IF(H56="BYE","X","3-4")</f>
        <v>X</v>
      </c>
      <c r="C55" s="61"/>
      <c r="D55" s="22"/>
      <c r="E55" s="23">
        <f>E52</f>
        <v>4</v>
      </c>
      <c r="F55" s="14"/>
      <c r="G55" s="32">
        <v>3</v>
      </c>
      <c r="H55" s="71" t="s">
        <v>98</v>
      </c>
      <c r="I55" s="72"/>
      <c r="J55" s="72"/>
      <c r="K55" s="73"/>
      <c r="L55" s="33">
        <v>2</v>
      </c>
      <c r="M55" s="35">
        <v>2</v>
      </c>
      <c r="N55" s="34"/>
      <c r="O55" s="36"/>
      <c r="P55" s="65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70">
        <f>C52</f>
        <v>42453</v>
      </c>
      <c r="D56" s="31">
        <v>0.44444444444444442</v>
      </c>
      <c r="E56" s="23">
        <f>E52</f>
        <v>4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4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>
        <v>42453</v>
      </c>
      <c r="D60" s="12">
        <v>0.41666666666666669</v>
      </c>
      <c r="E60" s="13">
        <v>5</v>
      </c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X</v>
      </c>
      <c r="C61" s="61"/>
      <c r="D61" s="22"/>
      <c r="E61" s="23">
        <f>E60</f>
        <v>5</v>
      </c>
      <c r="F61" s="14"/>
      <c r="G61" s="24">
        <v>1</v>
      </c>
      <c r="H61" s="67" t="s">
        <v>63</v>
      </c>
      <c r="I61" s="68"/>
      <c r="J61" s="68"/>
      <c r="K61" s="69"/>
      <c r="L61" s="25"/>
      <c r="M61" s="26">
        <v>3</v>
      </c>
      <c r="N61" s="26">
        <v>3</v>
      </c>
      <c r="O61" s="27"/>
      <c r="P61" s="65"/>
      <c r="Q61" s="28"/>
      <c r="R61" s="29">
        <v>1</v>
      </c>
    </row>
    <row r="62" spans="2:18" ht="18" customHeight="1">
      <c r="B62" s="30" t="s">
        <v>11</v>
      </c>
      <c r="C62" s="70">
        <f>C60</f>
        <v>42453</v>
      </c>
      <c r="D62" s="31">
        <v>0.43055555555555558</v>
      </c>
      <c r="E62" s="23">
        <f>E60</f>
        <v>5</v>
      </c>
      <c r="F62" s="14"/>
      <c r="G62" s="32">
        <v>2</v>
      </c>
      <c r="H62" s="71" t="s">
        <v>68</v>
      </c>
      <c r="I62" s="72"/>
      <c r="J62" s="72"/>
      <c r="K62" s="73"/>
      <c r="L62" s="33">
        <v>2</v>
      </c>
      <c r="M62" s="34"/>
      <c r="N62" s="35">
        <v>3</v>
      </c>
      <c r="O62" s="36"/>
      <c r="P62" s="65"/>
      <c r="Q62" s="37"/>
      <c r="R62" s="38">
        <v>2</v>
      </c>
    </row>
    <row r="63" spans="2:18" ht="18" customHeight="1">
      <c r="B63" s="39" t="str">
        <f>IF(H64="BYE","X","3-4")</f>
        <v>X</v>
      </c>
      <c r="C63" s="61"/>
      <c r="D63" s="22"/>
      <c r="E63" s="23">
        <f>E60</f>
        <v>5</v>
      </c>
      <c r="F63" s="14"/>
      <c r="G63" s="32">
        <v>3</v>
      </c>
      <c r="H63" s="71" t="s">
        <v>100</v>
      </c>
      <c r="I63" s="72"/>
      <c r="J63" s="72"/>
      <c r="K63" s="73"/>
      <c r="L63" s="33">
        <v>0</v>
      </c>
      <c r="M63" s="35">
        <v>0</v>
      </c>
      <c r="N63" s="34"/>
      <c r="O63" s="36"/>
      <c r="P63" s="65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70">
        <f>C60</f>
        <v>42453</v>
      </c>
      <c r="D64" s="31">
        <v>0.44444444444444442</v>
      </c>
      <c r="E64" s="23">
        <f>E60</f>
        <v>5</v>
      </c>
      <c r="F64" s="14"/>
      <c r="G64" s="41">
        <v>4</v>
      </c>
      <c r="H64" s="74" t="s">
        <v>15</v>
      </c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5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>
        <v>42453</v>
      </c>
      <c r="D68" s="12">
        <v>0.41666666666666669</v>
      </c>
      <c r="E68" s="13">
        <v>6</v>
      </c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61"/>
      <c r="D69" s="22"/>
      <c r="E69" s="23">
        <f>E68</f>
        <v>6</v>
      </c>
      <c r="F69" s="14"/>
      <c r="G69" s="24">
        <v>1</v>
      </c>
      <c r="H69" s="67" t="s">
        <v>87</v>
      </c>
      <c r="I69" s="68"/>
      <c r="J69" s="68"/>
      <c r="K69" s="69"/>
      <c r="L69" s="25"/>
      <c r="M69" s="26">
        <v>3</v>
      </c>
      <c r="N69" s="26">
        <v>3</v>
      </c>
      <c r="O69" s="27"/>
      <c r="P69" s="65"/>
      <c r="Q69" s="28"/>
      <c r="R69" s="29">
        <v>1</v>
      </c>
    </row>
    <row r="70" spans="2:18" ht="18" customHeight="1">
      <c r="B70" s="30" t="s">
        <v>11</v>
      </c>
      <c r="C70" s="70">
        <f>C68</f>
        <v>42453</v>
      </c>
      <c r="D70" s="31">
        <v>0.43055555555555558</v>
      </c>
      <c r="E70" s="23">
        <f>E68</f>
        <v>6</v>
      </c>
      <c r="F70" s="14"/>
      <c r="G70" s="32">
        <v>2</v>
      </c>
      <c r="H70" s="71" t="s">
        <v>66</v>
      </c>
      <c r="I70" s="72"/>
      <c r="J70" s="72"/>
      <c r="K70" s="73"/>
      <c r="L70" s="33">
        <v>0</v>
      </c>
      <c r="M70" s="34"/>
      <c r="N70" s="35">
        <v>3</v>
      </c>
      <c r="O70" s="36"/>
      <c r="P70" s="65"/>
      <c r="Q70" s="37"/>
      <c r="R70" s="38">
        <v>2</v>
      </c>
    </row>
    <row r="71" spans="2:18" ht="18" customHeight="1">
      <c r="B71" s="39" t="str">
        <f>IF(H72="BYE","X","3-4")</f>
        <v>X</v>
      </c>
      <c r="C71" s="61"/>
      <c r="D71" s="22"/>
      <c r="E71" s="23">
        <f>E68</f>
        <v>6</v>
      </c>
      <c r="F71" s="14"/>
      <c r="G71" s="32">
        <v>3</v>
      </c>
      <c r="H71" s="71" t="s">
        <v>247</v>
      </c>
      <c r="I71" s="72"/>
      <c r="J71" s="72"/>
      <c r="K71" s="73"/>
      <c r="L71" s="33">
        <v>0</v>
      </c>
      <c r="M71" s="35">
        <v>0</v>
      </c>
      <c r="N71" s="34"/>
      <c r="O71" s="36"/>
      <c r="P71" s="65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70">
        <f>C68</f>
        <v>42453</v>
      </c>
      <c r="D72" s="31">
        <v>0.44444444444444442</v>
      </c>
      <c r="E72" s="23">
        <f>E68</f>
        <v>6</v>
      </c>
      <c r="F72" s="14"/>
      <c r="G72" s="41">
        <v>4</v>
      </c>
      <c r="H72" s="74" t="s">
        <v>15</v>
      </c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6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>
        <v>42453</v>
      </c>
      <c r="D76" s="12">
        <v>0.41666666666666669</v>
      </c>
      <c r="E76" s="13">
        <v>7</v>
      </c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61"/>
      <c r="D77" s="22"/>
      <c r="E77" s="23">
        <f>E76</f>
        <v>7</v>
      </c>
      <c r="F77" s="14"/>
      <c r="G77" s="24">
        <v>1</v>
      </c>
      <c r="H77" s="67" t="s">
        <v>88</v>
      </c>
      <c r="I77" s="68"/>
      <c r="J77" s="68"/>
      <c r="K77" s="69"/>
      <c r="L77" s="25"/>
      <c r="M77" s="26">
        <v>1</v>
      </c>
      <c r="N77" s="26">
        <v>3</v>
      </c>
      <c r="O77" s="27"/>
      <c r="P77" s="65"/>
      <c r="Q77" s="28"/>
      <c r="R77" s="29">
        <v>2</v>
      </c>
    </row>
    <row r="78" spans="2:18" ht="18" customHeight="1">
      <c r="B78" s="30" t="s">
        <v>11</v>
      </c>
      <c r="C78" s="70">
        <f>C76</f>
        <v>42453</v>
      </c>
      <c r="D78" s="31">
        <v>0.43055555555555558</v>
      </c>
      <c r="E78" s="23">
        <f>E76</f>
        <v>7</v>
      </c>
      <c r="F78" s="14"/>
      <c r="G78" s="32">
        <v>2</v>
      </c>
      <c r="H78" s="71" t="s">
        <v>65</v>
      </c>
      <c r="I78" s="72"/>
      <c r="J78" s="72"/>
      <c r="K78" s="73"/>
      <c r="L78" s="33">
        <v>3</v>
      </c>
      <c r="M78" s="34"/>
      <c r="N78" s="35">
        <v>3</v>
      </c>
      <c r="O78" s="36"/>
      <c r="P78" s="65"/>
      <c r="Q78" s="37"/>
      <c r="R78" s="38">
        <v>1</v>
      </c>
    </row>
    <row r="79" spans="2:18" ht="18" customHeight="1">
      <c r="B79" s="39" t="str">
        <f>IF(H80="BYE","X","3-4")</f>
        <v>X</v>
      </c>
      <c r="C79" s="61"/>
      <c r="D79" s="22"/>
      <c r="E79" s="23">
        <f>E76</f>
        <v>7</v>
      </c>
      <c r="F79" s="14"/>
      <c r="G79" s="32">
        <v>3</v>
      </c>
      <c r="H79" s="71" t="s">
        <v>94</v>
      </c>
      <c r="I79" s="72"/>
      <c r="J79" s="72"/>
      <c r="K79" s="73"/>
      <c r="L79" s="33">
        <v>0</v>
      </c>
      <c r="M79" s="35">
        <v>1</v>
      </c>
      <c r="N79" s="34"/>
      <c r="O79" s="36"/>
      <c r="P79" s="65"/>
      <c r="Q79" s="37"/>
      <c r="R79" s="38">
        <v>3</v>
      </c>
    </row>
    <row r="80" spans="2:18" ht="18" customHeight="1" thickBot="1">
      <c r="B80" s="40" t="str">
        <f>IF(H80="BYE","X","1-4")</f>
        <v>X</v>
      </c>
      <c r="C80" s="70">
        <f>C76</f>
        <v>42453</v>
      </c>
      <c r="D80" s="31">
        <v>0.44444444444444442</v>
      </c>
      <c r="E80" s="23">
        <f>E76</f>
        <v>7</v>
      </c>
      <c r="F80" s="14"/>
      <c r="G80" s="41">
        <v>4</v>
      </c>
      <c r="H80" s="74" t="s">
        <v>15</v>
      </c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7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>
        <v>42453</v>
      </c>
      <c r="D84" s="12">
        <v>0.41666666666666669</v>
      </c>
      <c r="E84" s="13">
        <v>9</v>
      </c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9</v>
      </c>
      <c r="F85" s="14"/>
      <c r="G85" s="24">
        <v>1</v>
      </c>
      <c r="H85" s="67" t="s">
        <v>64</v>
      </c>
      <c r="I85" s="68"/>
      <c r="J85" s="68"/>
      <c r="K85" s="69"/>
      <c r="L85" s="25"/>
      <c r="M85" s="26">
        <v>3</v>
      </c>
      <c r="N85" s="26">
        <v>3</v>
      </c>
      <c r="O85" s="27">
        <v>3</v>
      </c>
      <c r="P85" s="65"/>
      <c r="Q85" s="28"/>
      <c r="R85" s="29">
        <v>1</v>
      </c>
    </row>
    <row r="86" spans="2:18" ht="18" customHeight="1">
      <c r="B86" s="30" t="s">
        <v>11</v>
      </c>
      <c r="C86" s="70">
        <f>C84</f>
        <v>42453</v>
      </c>
      <c r="D86" s="31">
        <v>0.43055555555555558</v>
      </c>
      <c r="E86" s="23">
        <f>E84</f>
        <v>9</v>
      </c>
      <c r="F86" s="14"/>
      <c r="G86" s="32">
        <v>2</v>
      </c>
      <c r="H86" s="71" t="s">
        <v>89</v>
      </c>
      <c r="I86" s="72"/>
      <c r="J86" s="72"/>
      <c r="K86" s="73"/>
      <c r="L86" s="33">
        <v>2</v>
      </c>
      <c r="M86" s="34"/>
      <c r="N86" s="35">
        <v>3</v>
      </c>
      <c r="O86" s="36">
        <v>3</v>
      </c>
      <c r="P86" s="65"/>
      <c r="Q86" s="37"/>
      <c r="R86" s="38">
        <v>2</v>
      </c>
    </row>
    <row r="87" spans="2:18" ht="18" customHeight="1">
      <c r="B87" s="39" t="str">
        <f>IF(H88="BYE","X","3-4")</f>
        <v>3-4</v>
      </c>
      <c r="C87" s="61"/>
      <c r="D87" s="22"/>
      <c r="E87" s="23">
        <f>E84</f>
        <v>9</v>
      </c>
      <c r="F87" s="14"/>
      <c r="G87" s="32">
        <v>3</v>
      </c>
      <c r="H87" s="71" t="s">
        <v>93</v>
      </c>
      <c r="I87" s="72"/>
      <c r="J87" s="72"/>
      <c r="K87" s="73"/>
      <c r="L87" s="33">
        <v>2</v>
      </c>
      <c r="M87" s="35">
        <v>2</v>
      </c>
      <c r="N87" s="34"/>
      <c r="O87" s="36">
        <v>3</v>
      </c>
      <c r="P87" s="65"/>
      <c r="Q87" s="37"/>
      <c r="R87" s="38">
        <v>3</v>
      </c>
    </row>
    <row r="88" spans="2:18" ht="18" customHeight="1" thickBot="1">
      <c r="B88" s="40" t="str">
        <f>IF(H88="BYE","X","1-4")</f>
        <v>1-4</v>
      </c>
      <c r="C88" s="70">
        <f>C84</f>
        <v>42453</v>
      </c>
      <c r="D88" s="31">
        <v>0.44444444444444442</v>
      </c>
      <c r="E88" s="23">
        <f>E84</f>
        <v>9</v>
      </c>
      <c r="F88" s="14"/>
      <c r="G88" s="41">
        <v>4</v>
      </c>
      <c r="H88" s="74" t="s">
        <v>76</v>
      </c>
      <c r="I88" s="75"/>
      <c r="J88" s="75"/>
      <c r="K88" s="76"/>
      <c r="L88" s="42">
        <v>0</v>
      </c>
      <c r="M88" s="43">
        <v>0</v>
      </c>
      <c r="N88" s="43">
        <v>1</v>
      </c>
      <c r="O88" s="44"/>
      <c r="P88" s="66"/>
      <c r="Q88" s="45"/>
      <c r="R88" s="46">
        <v>4</v>
      </c>
    </row>
    <row r="89" spans="2:18" ht="18" customHeight="1" thickBot="1">
      <c r="B89" s="47" t="s">
        <v>12</v>
      </c>
      <c r="C89" s="77"/>
      <c r="D89" s="48"/>
      <c r="E89" s="49">
        <f>E84</f>
        <v>9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21" priority="36" stopIfTrue="1" operator="equal">
      <formula>0</formula>
    </cfRule>
  </conditionalFormatting>
  <conditionalFormatting sqref="Q5">
    <cfRule type="cellIs" dxfId="720" priority="35" stopIfTrue="1" operator="equal">
      <formula>0</formula>
    </cfRule>
  </conditionalFormatting>
  <conditionalFormatting sqref="Q14:Q16">
    <cfRule type="cellIs" dxfId="719" priority="34" stopIfTrue="1" operator="equal">
      <formula>0</formula>
    </cfRule>
  </conditionalFormatting>
  <conditionalFormatting sqref="Q13">
    <cfRule type="cellIs" dxfId="718" priority="33" stopIfTrue="1" operator="equal">
      <formula>0</formula>
    </cfRule>
  </conditionalFormatting>
  <conditionalFormatting sqref="Q22:Q24">
    <cfRule type="cellIs" dxfId="717" priority="32" stopIfTrue="1" operator="equal">
      <formula>0</formula>
    </cfRule>
  </conditionalFormatting>
  <conditionalFormatting sqref="Q21">
    <cfRule type="cellIs" dxfId="716" priority="31" stopIfTrue="1" operator="equal">
      <formula>0</formula>
    </cfRule>
  </conditionalFormatting>
  <conditionalFormatting sqref="Q30:Q32">
    <cfRule type="cellIs" dxfId="715" priority="30" stopIfTrue="1" operator="equal">
      <formula>0</formula>
    </cfRule>
  </conditionalFormatting>
  <conditionalFormatting sqref="Q29">
    <cfRule type="cellIs" dxfId="714" priority="29" stopIfTrue="1" operator="equal">
      <formula>0</formula>
    </cfRule>
  </conditionalFormatting>
  <conditionalFormatting sqref="Q38:Q40">
    <cfRule type="cellIs" dxfId="713" priority="28" stopIfTrue="1" operator="equal">
      <formula>0</formula>
    </cfRule>
  </conditionalFormatting>
  <conditionalFormatting sqref="Q37">
    <cfRule type="cellIs" dxfId="712" priority="27" stopIfTrue="1" operator="equal">
      <formula>0</formula>
    </cfRule>
  </conditionalFormatting>
  <conditionalFormatting sqref="Q46:Q48">
    <cfRule type="cellIs" dxfId="711" priority="26" stopIfTrue="1" operator="equal">
      <formula>0</formula>
    </cfRule>
  </conditionalFormatting>
  <conditionalFormatting sqref="Q45">
    <cfRule type="cellIs" dxfId="710" priority="25" stopIfTrue="1" operator="equal">
      <formula>0</formula>
    </cfRule>
  </conditionalFormatting>
  <conditionalFormatting sqref="Q54:Q56">
    <cfRule type="cellIs" dxfId="709" priority="24" stopIfTrue="1" operator="equal">
      <formula>0</formula>
    </cfRule>
  </conditionalFormatting>
  <conditionalFormatting sqref="Q53">
    <cfRule type="cellIs" dxfId="708" priority="23" stopIfTrue="1" operator="equal">
      <formula>0</formula>
    </cfRule>
  </conditionalFormatting>
  <conditionalFormatting sqref="Q62:Q64">
    <cfRule type="cellIs" dxfId="707" priority="22" stopIfTrue="1" operator="equal">
      <formula>0</formula>
    </cfRule>
  </conditionalFormatting>
  <conditionalFormatting sqref="Q61">
    <cfRule type="cellIs" dxfId="706" priority="21" stopIfTrue="1" operator="equal">
      <formula>0</formula>
    </cfRule>
  </conditionalFormatting>
  <conditionalFormatting sqref="Q70:Q72">
    <cfRule type="cellIs" dxfId="705" priority="20" stopIfTrue="1" operator="equal">
      <formula>0</formula>
    </cfRule>
  </conditionalFormatting>
  <conditionalFormatting sqref="Q69">
    <cfRule type="cellIs" dxfId="704" priority="19" stopIfTrue="1" operator="equal">
      <formula>0</formula>
    </cfRule>
  </conditionalFormatting>
  <conditionalFormatting sqref="Q78:Q80">
    <cfRule type="cellIs" dxfId="703" priority="18" stopIfTrue="1" operator="equal">
      <formula>0</formula>
    </cfRule>
  </conditionalFormatting>
  <conditionalFormatting sqref="Q77">
    <cfRule type="cellIs" dxfId="702" priority="17" stopIfTrue="1" operator="equal">
      <formula>0</formula>
    </cfRule>
  </conditionalFormatting>
  <conditionalFormatting sqref="Q86:Q88">
    <cfRule type="cellIs" dxfId="701" priority="16" stopIfTrue="1" operator="equal">
      <formula>0</formula>
    </cfRule>
  </conditionalFormatting>
  <conditionalFormatting sqref="Q85">
    <cfRule type="cellIs" dxfId="700" priority="15" stopIfTrue="1" operator="equal">
      <formula>0</formula>
    </cfRule>
  </conditionalFormatting>
  <conditionalFormatting sqref="Q94:Q96">
    <cfRule type="cellIs" dxfId="699" priority="14" stopIfTrue="1" operator="equal">
      <formula>0</formula>
    </cfRule>
  </conditionalFormatting>
  <conditionalFormatting sqref="Q93">
    <cfRule type="cellIs" dxfId="698" priority="13" stopIfTrue="1" operator="equal">
      <formula>0</formula>
    </cfRule>
  </conditionalFormatting>
  <conditionalFormatting sqref="Q102:Q104">
    <cfRule type="cellIs" dxfId="697" priority="12" stopIfTrue="1" operator="equal">
      <formula>0</formula>
    </cfRule>
  </conditionalFormatting>
  <conditionalFormatting sqref="Q101">
    <cfRule type="cellIs" dxfId="696" priority="11" stopIfTrue="1" operator="equal">
      <formula>0</formula>
    </cfRule>
  </conditionalFormatting>
  <conditionalFormatting sqref="Q110:Q112">
    <cfRule type="cellIs" dxfId="695" priority="10" stopIfTrue="1" operator="equal">
      <formula>0</formula>
    </cfRule>
  </conditionalFormatting>
  <conditionalFormatting sqref="Q109">
    <cfRule type="cellIs" dxfId="694" priority="9" stopIfTrue="1" operator="equal">
      <formula>0</formula>
    </cfRule>
  </conditionalFormatting>
  <conditionalFormatting sqref="Q118:Q120">
    <cfRule type="cellIs" dxfId="693" priority="8" stopIfTrue="1" operator="equal">
      <formula>0</formula>
    </cfRule>
  </conditionalFormatting>
  <conditionalFormatting sqref="Q117">
    <cfRule type="cellIs" dxfId="692" priority="7" stopIfTrue="1" operator="equal">
      <formula>0</formula>
    </cfRule>
  </conditionalFormatting>
  <conditionalFormatting sqref="Q126:Q128">
    <cfRule type="cellIs" dxfId="691" priority="6" stopIfTrue="1" operator="equal">
      <formula>0</formula>
    </cfRule>
  </conditionalFormatting>
  <conditionalFormatting sqref="Q125">
    <cfRule type="cellIs" dxfId="690" priority="5" stopIfTrue="1" operator="equal">
      <formula>0</formula>
    </cfRule>
  </conditionalFormatting>
  <conditionalFormatting sqref="Q134:Q136">
    <cfRule type="cellIs" dxfId="689" priority="4" stopIfTrue="1" operator="equal">
      <formula>0</formula>
    </cfRule>
  </conditionalFormatting>
  <conditionalFormatting sqref="Q133">
    <cfRule type="cellIs" dxfId="688" priority="3" stopIfTrue="1" operator="equal">
      <formula>0</formula>
    </cfRule>
  </conditionalFormatting>
  <conditionalFormatting sqref="Q142:Q144">
    <cfRule type="cellIs" dxfId="687" priority="2" stopIfTrue="1" operator="equal">
      <formula>0</formula>
    </cfRule>
  </conditionalFormatting>
  <conditionalFormatting sqref="Q141">
    <cfRule type="cellIs" dxfId="68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D64" zoomScale="85" zoomScaleSheetLayoutView="85" workbookViewId="0">
      <selection activeCell="H79" sqref="H79:K7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2.8554687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18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5" t="s">
        <v>102</v>
      </c>
      <c r="V3" s="52">
        <v>1542.5</v>
      </c>
    </row>
    <row r="4" spans="1:22" ht="18" customHeight="1" thickBot="1">
      <c r="B4" s="11" t="s">
        <v>6</v>
      </c>
      <c r="C4" s="60">
        <v>42453</v>
      </c>
      <c r="D4" s="12">
        <v>0.54166666666666663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5" t="s">
        <v>103</v>
      </c>
      <c r="V4" s="52">
        <v>1487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82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5" t="s">
        <v>104</v>
      </c>
      <c r="V5" s="52">
        <v>1458</v>
      </c>
    </row>
    <row r="6" spans="1:22" ht="18" customHeight="1">
      <c r="B6" s="30" t="s">
        <v>11</v>
      </c>
      <c r="C6" s="70">
        <f>C4</f>
        <v>42453</v>
      </c>
      <c r="D6" s="31">
        <v>0.55555555555555558</v>
      </c>
      <c r="E6" s="23">
        <f>E4</f>
        <v>1</v>
      </c>
      <c r="F6" s="14"/>
      <c r="G6" s="32">
        <v>2</v>
      </c>
      <c r="H6" s="71" t="s">
        <v>92</v>
      </c>
      <c r="I6" s="72"/>
      <c r="J6" s="72"/>
      <c r="K6" s="73"/>
      <c r="L6" s="33">
        <v>0</v>
      </c>
      <c r="M6" s="34"/>
      <c r="N6" s="35">
        <v>3</v>
      </c>
      <c r="O6" s="36"/>
      <c r="P6" s="65"/>
      <c r="Q6" s="37"/>
      <c r="R6" s="38">
        <v>2</v>
      </c>
      <c r="U6" s="55" t="s">
        <v>105</v>
      </c>
      <c r="V6" s="52">
        <v>1449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96</v>
      </c>
      <c r="I7" s="72"/>
      <c r="J7" s="72"/>
      <c r="K7" s="73"/>
      <c r="L7" s="33">
        <v>0</v>
      </c>
      <c r="M7" s="35">
        <v>1</v>
      </c>
      <c r="N7" s="34"/>
      <c r="O7" s="36"/>
      <c r="P7" s="65"/>
      <c r="Q7" s="37"/>
      <c r="R7" s="38">
        <v>3</v>
      </c>
      <c r="U7" s="55" t="s">
        <v>80</v>
      </c>
      <c r="V7" s="52">
        <v>1425</v>
      </c>
    </row>
    <row r="8" spans="1:22" ht="18" customHeight="1" thickBot="1">
      <c r="B8" s="40" t="str">
        <f>IF(H8="BYE","X","1-4")</f>
        <v>X</v>
      </c>
      <c r="C8" s="70">
        <f>C4</f>
        <v>42453</v>
      </c>
      <c r="D8" s="31">
        <v>0.56944444444444442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5" t="s">
        <v>106</v>
      </c>
      <c r="V8" s="52">
        <v>1424.5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5" t="s">
        <v>107</v>
      </c>
      <c r="V9" s="52">
        <v>1392.5</v>
      </c>
    </row>
    <row r="10" spans="1:22" ht="18" customHeight="1" thickBot="1">
      <c r="U10" s="55" t="s">
        <v>81</v>
      </c>
      <c r="V10" s="52">
        <v>1377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82</v>
      </c>
      <c r="V11" s="52">
        <v>1297</v>
      </c>
    </row>
    <row r="12" spans="1:22" ht="18" customHeight="1" thickBot="1">
      <c r="B12" s="11" t="s">
        <v>6</v>
      </c>
      <c r="C12" s="60">
        <v>42453</v>
      </c>
      <c r="D12" s="12">
        <v>0.54166666666666663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108</v>
      </c>
      <c r="V12" s="52">
        <v>1275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108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83</v>
      </c>
      <c r="V13" s="52">
        <v>1209.5</v>
      </c>
    </row>
    <row r="14" spans="1:22" ht="18" customHeight="1">
      <c r="B14" s="30" t="s">
        <v>11</v>
      </c>
      <c r="C14" s="70">
        <f>C12</f>
        <v>42453</v>
      </c>
      <c r="D14" s="31">
        <v>0.55555555555555558</v>
      </c>
      <c r="E14" s="23">
        <f>E12</f>
        <v>2</v>
      </c>
      <c r="F14" s="14"/>
      <c r="G14" s="32">
        <v>2</v>
      </c>
      <c r="H14" s="71" t="s">
        <v>119</v>
      </c>
      <c r="I14" s="72"/>
      <c r="J14" s="72"/>
      <c r="K14" s="73"/>
      <c r="L14" s="33">
        <v>0</v>
      </c>
      <c r="M14" s="34"/>
      <c r="N14" s="35">
        <v>3</v>
      </c>
      <c r="O14" s="36"/>
      <c r="P14" s="65"/>
      <c r="Q14" s="37"/>
      <c r="R14" s="38">
        <v>2</v>
      </c>
      <c r="U14" s="52" t="s">
        <v>109</v>
      </c>
      <c r="V14" s="52">
        <v>1176.5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121</v>
      </c>
      <c r="I15" s="72"/>
      <c r="J15" s="72"/>
      <c r="K15" s="73"/>
      <c r="L15" s="33" t="s">
        <v>252</v>
      </c>
      <c r="M15" s="35" t="s">
        <v>252</v>
      </c>
      <c r="N15" s="34"/>
      <c r="O15" s="36"/>
      <c r="P15" s="65"/>
      <c r="Q15" s="37"/>
      <c r="R15" s="38">
        <v>3</v>
      </c>
      <c r="U15" s="52" t="s">
        <v>84</v>
      </c>
      <c r="V15" s="52">
        <v>1165</v>
      </c>
    </row>
    <row r="16" spans="1:22" ht="18" customHeight="1" thickBot="1">
      <c r="B16" s="40" t="str">
        <f>IF(H16="BYE","X","1-4")</f>
        <v>X</v>
      </c>
      <c r="C16" s="70">
        <f>C12</f>
        <v>42453</v>
      </c>
      <c r="D16" s="31">
        <v>0.56944444444444442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110</v>
      </c>
      <c r="V16" s="52">
        <v>1156.5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85</v>
      </c>
      <c r="V17" s="52">
        <v>1156.5</v>
      </c>
    </row>
    <row r="18" spans="2:22" ht="18" customHeight="1" thickBot="1">
      <c r="U18" s="52" t="s">
        <v>86</v>
      </c>
      <c r="V18" s="52">
        <v>1125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111</v>
      </c>
      <c r="V19" s="52">
        <v>1045</v>
      </c>
    </row>
    <row r="20" spans="2:22" ht="18" customHeight="1" thickBot="1">
      <c r="B20" s="11" t="s">
        <v>6</v>
      </c>
      <c r="C20" s="60">
        <v>42453</v>
      </c>
      <c r="D20" s="12">
        <v>0.5</v>
      </c>
      <c r="E20" s="13">
        <v>1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112</v>
      </c>
      <c r="V20" s="52">
        <v>1036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1</v>
      </c>
      <c r="F21" s="14"/>
      <c r="G21" s="24">
        <v>1</v>
      </c>
      <c r="H21" s="67" t="s">
        <v>83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87</v>
      </c>
      <c r="V21" s="52">
        <v>1033.5</v>
      </c>
    </row>
    <row r="22" spans="2:22" ht="18" customHeight="1">
      <c r="B22" s="30" t="s">
        <v>11</v>
      </c>
      <c r="C22" s="70">
        <f>C20</f>
        <v>42453</v>
      </c>
      <c r="D22" s="31">
        <v>0.51388888888888895</v>
      </c>
      <c r="E22" s="23">
        <f>E20</f>
        <v>1</v>
      </c>
      <c r="F22" s="14"/>
      <c r="G22" s="32">
        <v>2</v>
      </c>
      <c r="H22" s="71" t="s">
        <v>91</v>
      </c>
      <c r="I22" s="72"/>
      <c r="J22" s="72"/>
      <c r="K22" s="73"/>
      <c r="L22" s="33">
        <v>0</v>
      </c>
      <c r="M22" s="34"/>
      <c r="N22" s="35">
        <v>1</v>
      </c>
      <c r="O22" s="36"/>
      <c r="P22" s="65"/>
      <c r="Q22" s="37"/>
      <c r="R22" s="38">
        <v>3</v>
      </c>
      <c r="U22" s="52" t="s">
        <v>113</v>
      </c>
      <c r="V22" s="52">
        <v>1017.5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1</v>
      </c>
      <c r="F23" s="14"/>
      <c r="G23" s="32">
        <v>3</v>
      </c>
      <c r="H23" s="71" t="s">
        <v>122</v>
      </c>
      <c r="I23" s="72"/>
      <c r="J23" s="72"/>
      <c r="K23" s="73"/>
      <c r="L23" s="33">
        <v>0</v>
      </c>
      <c r="M23" s="35">
        <v>3</v>
      </c>
      <c r="N23" s="34"/>
      <c r="O23" s="36"/>
      <c r="P23" s="65"/>
      <c r="Q23" s="37"/>
      <c r="R23" s="38">
        <v>2</v>
      </c>
      <c r="U23" s="52" t="s">
        <v>114</v>
      </c>
      <c r="V23" s="52">
        <v>992</v>
      </c>
    </row>
    <row r="24" spans="2:22" ht="18" customHeight="1" thickBot="1">
      <c r="B24" s="40" t="str">
        <f>IF(H24="BYE","X","1-4")</f>
        <v>X</v>
      </c>
      <c r="C24" s="70">
        <f>C20</f>
        <v>42453</v>
      </c>
      <c r="D24" s="31">
        <v>0.52777777777777779</v>
      </c>
      <c r="E24" s="23">
        <f>E20</f>
        <v>1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  <c r="U24" s="52" t="s">
        <v>115</v>
      </c>
      <c r="V24" s="52">
        <v>965.5</v>
      </c>
    </row>
    <row r="25" spans="2:22" ht="18" customHeight="1" thickBot="1">
      <c r="B25" s="47" t="s">
        <v>12</v>
      </c>
      <c r="C25" s="77"/>
      <c r="D25" s="48"/>
      <c r="E25" s="49">
        <f>E20</f>
        <v>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116</v>
      </c>
      <c r="V25" s="52">
        <v>937</v>
      </c>
    </row>
    <row r="26" spans="2:22" ht="18" customHeight="1" thickBot="1">
      <c r="U26" s="52" t="s">
        <v>117</v>
      </c>
      <c r="V26" s="52">
        <v>926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118</v>
      </c>
      <c r="V27" s="52">
        <v>920</v>
      </c>
    </row>
    <row r="28" spans="2:22" ht="18" customHeight="1" thickBot="1">
      <c r="B28" s="11" t="s">
        <v>6</v>
      </c>
      <c r="C28" s="60">
        <v>42453</v>
      </c>
      <c r="D28" s="12">
        <v>0.5</v>
      </c>
      <c r="E28" s="13">
        <v>2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  <c r="U28" s="52" t="s">
        <v>91</v>
      </c>
      <c r="V28" s="52">
        <v>913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2</v>
      </c>
      <c r="F29" s="14"/>
      <c r="G29" s="24">
        <v>1</v>
      </c>
      <c r="H29" s="67" t="s">
        <v>109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  <c r="U29" s="52" t="s">
        <v>119</v>
      </c>
      <c r="V29" s="52">
        <v>910.5</v>
      </c>
    </row>
    <row r="30" spans="2:22" ht="18" customHeight="1">
      <c r="B30" s="30" t="s">
        <v>11</v>
      </c>
      <c r="C30" s="70">
        <f>C28</f>
        <v>42453</v>
      </c>
      <c r="D30" s="31">
        <v>0.51388888888888895</v>
      </c>
      <c r="E30" s="23">
        <f>E28</f>
        <v>2</v>
      </c>
      <c r="F30" s="14"/>
      <c r="G30" s="32">
        <v>2</v>
      </c>
      <c r="H30" s="71" t="s">
        <v>118</v>
      </c>
      <c r="I30" s="72"/>
      <c r="J30" s="72"/>
      <c r="K30" s="73"/>
      <c r="L30" s="33">
        <v>0</v>
      </c>
      <c r="M30" s="34"/>
      <c r="N30" s="35">
        <v>3</v>
      </c>
      <c r="O30" s="36"/>
      <c r="P30" s="65"/>
      <c r="Q30" s="37"/>
      <c r="R30" s="38">
        <v>2</v>
      </c>
      <c r="U30" s="52" t="s">
        <v>92</v>
      </c>
      <c r="V30" s="52">
        <v>908.5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2</v>
      </c>
      <c r="F31" s="14"/>
      <c r="G31" s="32">
        <v>3</v>
      </c>
      <c r="H31" s="71" t="s">
        <v>98</v>
      </c>
      <c r="I31" s="72"/>
      <c r="J31" s="72"/>
      <c r="K31" s="73"/>
      <c r="L31" s="33">
        <v>0</v>
      </c>
      <c r="M31" s="35">
        <v>0</v>
      </c>
      <c r="N31" s="34"/>
      <c r="O31" s="36"/>
      <c r="P31" s="65"/>
      <c r="Q31" s="37"/>
      <c r="R31" s="38">
        <v>3</v>
      </c>
      <c r="U31" s="52" t="s">
        <v>120</v>
      </c>
      <c r="V31" s="52">
        <v>900</v>
      </c>
    </row>
    <row r="32" spans="2:22" ht="18" customHeight="1" thickBot="1">
      <c r="B32" s="40" t="str">
        <f>IF(H32="BYE","X","1-4")</f>
        <v>X</v>
      </c>
      <c r="C32" s="70">
        <f>C28</f>
        <v>42453</v>
      </c>
      <c r="D32" s="31">
        <v>0.52777777777777779</v>
      </c>
      <c r="E32" s="23">
        <f>E28</f>
        <v>2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  <c r="U32" s="52" t="s">
        <v>93</v>
      </c>
      <c r="V32" s="52">
        <v>900</v>
      </c>
    </row>
    <row r="33" spans="2:22" ht="18" customHeight="1" thickBot="1">
      <c r="B33" s="47" t="s">
        <v>12</v>
      </c>
      <c r="C33" s="77"/>
      <c r="D33" s="48"/>
      <c r="E33" s="49">
        <f>E28</f>
        <v>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74</v>
      </c>
      <c r="V33" s="52">
        <v>900</v>
      </c>
    </row>
    <row r="34" spans="2:22" ht="18" customHeight="1" thickBot="1">
      <c r="U34" s="52" t="s">
        <v>95</v>
      </c>
      <c r="V34" s="52">
        <v>896.5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96</v>
      </c>
      <c r="V35" s="52">
        <v>886.5</v>
      </c>
    </row>
    <row r="36" spans="2:22" ht="18" customHeight="1" thickBot="1">
      <c r="B36" s="11" t="s">
        <v>6</v>
      </c>
      <c r="C36" s="60">
        <v>42453</v>
      </c>
      <c r="D36" s="12">
        <v>0.5</v>
      </c>
      <c r="E36" s="13">
        <v>3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  <c r="U36" s="52" t="s">
        <v>121</v>
      </c>
      <c r="V36" s="52">
        <v>874</v>
      </c>
    </row>
    <row r="37" spans="2:22" ht="18" customHeight="1">
      <c r="B37" s="21" t="str">
        <f>IF(H40="BYE","X","2-4")</f>
        <v>X</v>
      </c>
      <c r="C37" s="61"/>
      <c r="D37" s="22"/>
      <c r="E37" s="23">
        <f>E36</f>
        <v>3</v>
      </c>
      <c r="F37" s="14"/>
      <c r="G37" s="24">
        <v>1</v>
      </c>
      <c r="H37" s="67" t="s">
        <v>84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  <c r="U37" s="52" t="s">
        <v>122</v>
      </c>
      <c r="V37" s="52">
        <v>860.5</v>
      </c>
    </row>
    <row r="38" spans="2:22" ht="18" customHeight="1">
      <c r="B38" s="30" t="s">
        <v>11</v>
      </c>
      <c r="C38" s="70">
        <f>C36</f>
        <v>42453</v>
      </c>
      <c r="D38" s="31">
        <v>0.51388888888888895</v>
      </c>
      <c r="E38" s="23">
        <f>E36</f>
        <v>3</v>
      </c>
      <c r="F38" s="14"/>
      <c r="G38" s="32">
        <v>2</v>
      </c>
      <c r="H38" s="71" t="s">
        <v>117</v>
      </c>
      <c r="I38" s="72"/>
      <c r="J38" s="72"/>
      <c r="K38" s="73"/>
      <c r="L38" s="33">
        <v>2</v>
      </c>
      <c r="M38" s="34"/>
      <c r="N38" s="35">
        <v>3</v>
      </c>
      <c r="O38" s="36"/>
      <c r="P38" s="65"/>
      <c r="Q38" s="37"/>
      <c r="R38" s="38">
        <v>2</v>
      </c>
      <c r="U38" s="52" t="s">
        <v>98</v>
      </c>
      <c r="V38" s="52">
        <v>844.5</v>
      </c>
    </row>
    <row r="39" spans="2:22" ht="18" customHeight="1">
      <c r="B39" s="39" t="str">
        <f>IF(H40="BYE","X","3-4")</f>
        <v>X</v>
      </c>
      <c r="C39" s="61"/>
      <c r="D39" s="22"/>
      <c r="E39" s="23">
        <f>E36</f>
        <v>3</v>
      </c>
      <c r="F39" s="14"/>
      <c r="G39" s="32">
        <v>3</v>
      </c>
      <c r="H39" s="71" t="s">
        <v>95</v>
      </c>
      <c r="I39" s="72"/>
      <c r="J39" s="72"/>
      <c r="K39" s="73"/>
      <c r="L39" s="33">
        <v>2</v>
      </c>
      <c r="M39" s="35">
        <v>2</v>
      </c>
      <c r="N39" s="34"/>
      <c r="O39" s="36"/>
      <c r="P39" s="65"/>
      <c r="Q39" s="37"/>
      <c r="R39" s="38">
        <v>3</v>
      </c>
      <c r="U39" s="52" t="s">
        <v>99</v>
      </c>
      <c r="V39" s="52">
        <v>797</v>
      </c>
    </row>
    <row r="40" spans="2:22" ht="18" customHeight="1" thickBot="1">
      <c r="B40" s="40" t="str">
        <f>IF(H40="BYE","X","1-4")</f>
        <v>X</v>
      </c>
      <c r="C40" s="70">
        <f>C36</f>
        <v>42453</v>
      </c>
      <c r="D40" s="31">
        <v>0.52777777777777779</v>
      </c>
      <c r="E40" s="23">
        <f>E36</f>
        <v>3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  <c r="U40" s="52" t="s">
        <v>100</v>
      </c>
      <c r="V40" s="52">
        <v>782.5</v>
      </c>
    </row>
    <row r="41" spans="2:22" ht="18" customHeight="1" thickBot="1">
      <c r="B41" s="47" t="s">
        <v>12</v>
      </c>
      <c r="C41" s="77"/>
      <c r="D41" s="48"/>
      <c r="E41" s="49">
        <f>E36</f>
        <v>3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6</v>
      </c>
      <c r="C44" s="60">
        <v>42453</v>
      </c>
      <c r="D44" s="12">
        <v>0.5</v>
      </c>
      <c r="E44" s="13">
        <v>4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22" ht="18" customHeight="1">
      <c r="B45" s="21" t="str">
        <f>IF(H48="BYE","X","2-4")</f>
        <v>X</v>
      </c>
      <c r="C45" s="61"/>
      <c r="D45" s="22"/>
      <c r="E45" s="23">
        <f>E44</f>
        <v>4</v>
      </c>
      <c r="F45" s="14"/>
      <c r="G45" s="24">
        <v>1</v>
      </c>
      <c r="H45" s="67" t="s">
        <v>110</v>
      </c>
      <c r="I45" s="68"/>
      <c r="J45" s="68"/>
      <c r="K45" s="69"/>
      <c r="L45" s="25"/>
      <c r="M45" s="26">
        <v>3</v>
      </c>
      <c r="N45" s="26">
        <v>3</v>
      </c>
      <c r="O45" s="27"/>
      <c r="P45" s="65"/>
      <c r="Q45" s="28"/>
      <c r="R45" s="29">
        <v>1</v>
      </c>
    </row>
    <row r="46" spans="2:22" ht="18" customHeight="1">
      <c r="B46" s="30" t="s">
        <v>11</v>
      </c>
      <c r="C46" s="70">
        <f>C44</f>
        <v>42453</v>
      </c>
      <c r="D46" s="31">
        <v>0.51388888888888895</v>
      </c>
      <c r="E46" s="23">
        <f>E44</f>
        <v>4</v>
      </c>
      <c r="F46" s="14"/>
      <c r="G46" s="32">
        <v>2</v>
      </c>
      <c r="H46" s="71" t="s">
        <v>116</v>
      </c>
      <c r="I46" s="72"/>
      <c r="J46" s="72"/>
      <c r="K46" s="73"/>
      <c r="L46" s="33">
        <v>0</v>
      </c>
      <c r="M46" s="34"/>
      <c r="N46" s="35">
        <v>3</v>
      </c>
      <c r="O46" s="36"/>
      <c r="P46" s="65"/>
      <c r="Q46" s="37"/>
      <c r="R46" s="38">
        <v>2</v>
      </c>
    </row>
    <row r="47" spans="2:22" ht="18" customHeight="1">
      <c r="B47" s="39" t="str">
        <f>IF(H48="BYE","X","3-4")</f>
        <v>X</v>
      </c>
      <c r="C47" s="61"/>
      <c r="D47" s="22"/>
      <c r="E47" s="23">
        <f>E44</f>
        <v>4</v>
      </c>
      <c r="F47" s="14"/>
      <c r="G47" s="32">
        <v>3</v>
      </c>
      <c r="H47" s="71" t="s">
        <v>100</v>
      </c>
      <c r="I47" s="72"/>
      <c r="J47" s="72"/>
      <c r="K47" s="73"/>
      <c r="L47" s="33">
        <v>0</v>
      </c>
      <c r="M47" s="35">
        <v>0</v>
      </c>
      <c r="N47" s="34"/>
      <c r="O47" s="36"/>
      <c r="P47" s="65"/>
      <c r="Q47" s="37"/>
      <c r="R47" s="38">
        <v>3</v>
      </c>
    </row>
    <row r="48" spans="2:22" ht="18" customHeight="1" thickBot="1">
      <c r="B48" s="40" t="str">
        <f>IF(H48="BYE","X","1-4")</f>
        <v>X</v>
      </c>
      <c r="C48" s="70">
        <f>C44</f>
        <v>42453</v>
      </c>
      <c r="D48" s="31">
        <v>0.52777777777777779</v>
      </c>
      <c r="E48" s="23">
        <f>E44</f>
        <v>4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4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>
        <v>42453</v>
      </c>
      <c r="D52" s="12">
        <v>0.5</v>
      </c>
      <c r="E52" s="13">
        <v>5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61"/>
      <c r="D53" s="22"/>
      <c r="E53" s="23">
        <f>E52</f>
        <v>5</v>
      </c>
      <c r="F53" s="14"/>
      <c r="G53" s="24">
        <v>1</v>
      </c>
      <c r="H53" s="67" t="s">
        <v>85</v>
      </c>
      <c r="I53" s="68"/>
      <c r="J53" s="68"/>
      <c r="K53" s="69"/>
      <c r="L53" s="25"/>
      <c r="M53" s="26">
        <v>3</v>
      </c>
      <c r="N53" s="26">
        <v>3</v>
      </c>
      <c r="O53" s="27"/>
      <c r="P53" s="65"/>
      <c r="Q53" s="28"/>
      <c r="R53" s="29">
        <v>1</v>
      </c>
    </row>
    <row r="54" spans="2:18" ht="18" customHeight="1">
      <c r="B54" s="30" t="s">
        <v>11</v>
      </c>
      <c r="C54" s="70">
        <f>C52</f>
        <v>42453</v>
      </c>
      <c r="D54" s="31">
        <v>0.51388888888888895</v>
      </c>
      <c r="E54" s="23">
        <f>E52</f>
        <v>5</v>
      </c>
      <c r="F54" s="14"/>
      <c r="G54" s="32">
        <v>2</v>
      </c>
      <c r="H54" s="71" t="s">
        <v>115</v>
      </c>
      <c r="I54" s="72"/>
      <c r="J54" s="72"/>
      <c r="K54" s="73"/>
      <c r="L54" s="33">
        <v>0</v>
      </c>
      <c r="M54" s="34"/>
      <c r="N54" s="35">
        <v>3</v>
      </c>
      <c r="O54" s="36"/>
      <c r="P54" s="65"/>
      <c r="Q54" s="37"/>
      <c r="R54" s="38">
        <v>2</v>
      </c>
    </row>
    <row r="55" spans="2:18" ht="18" customHeight="1">
      <c r="B55" s="39" t="str">
        <f>IF(H56="BYE","X","3-4")</f>
        <v>X</v>
      </c>
      <c r="C55" s="61"/>
      <c r="D55" s="22"/>
      <c r="E55" s="23">
        <f>E52</f>
        <v>5</v>
      </c>
      <c r="F55" s="14"/>
      <c r="G55" s="32">
        <v>3</v>
      </c>
      <c r="H55" s="71" t="s">
        <v>99</v>
      </c>
      <c r="I55" s="72"/>
      <c r="J55" s="72"/>
      <c r="K55" s="73"/>
      <c r="L55" s="33">
        <v>0</v>
      </c>
      <c r="M55" s="35">
        <v>0</v>
      </c>
      <c r="N55" s="34"/>
      <c r="O55" s="36"/>
      <c r="P55" s="65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70">
        <f>C52</f>
        <v>42453</v>
      </c>
      <c r="D56" s="31">
        <v>0.52777777777777779</v>
      </c>
      <c r="E56" s="23">
        <f>E52</f>
        <v>5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5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>
        <v>42453</v>
      </c>
      <c r="D60" s="12">
        <v>0.5</v>
      </c>
      <c r="E60" s="13">
        <v>6</v>
      </c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X</v>
      </c>
      <c r="C61" s="61"/>
      <c r="D61" s="22"/>
      <c r="E61" s="23">
        <f>E60</f>
        <v>6</v>
      </c>
      <c r="F61" s="14"/>
      <c r="G61" s="24">
        <v>1</v>
      </c>
      <c r="H61" s="67" t="s">
        <v>86</v>
      </c>
      <c r="I61" s="68"/>
      <c r="J61" s="68"/>
      <c r="K61" s="69"/>
      <c r="L61" s="25"/>
      <c r="M61" s="26">
        <v>1</v>
      </c>
      <c r="N61" s="26">
        <v>3</v>
      </c>
      <c r="O61" s="27"/>
      <c r="P61" s="65"/>
      <c r="Q61" s="28"/>
      <c r="R61" s="29">
        <v>2</v>
      </c>
    </row>
    <row r="62" spans="2:18" ht="18" customHeight="1">
      <c r="B62" s="30" t="s">
        <v>11</v>
      </c>
      <c r="C62" s="70">
        <f>C60</f>
        <v>42453</v>
      </c>
      <c r="D62" s="31">
        <v>0.51388888888888895</v>
      </c>
      <c r="E62" s="23">
        <f>E60</f>
        <v>6</v>
      </c>
      <c r="F62" s="14"/>
      <c r="G62" s="32">
        <v>2</v>
      </c>
      <c r="H62" s="71" t="s">
        <v>114</v>
      </c>
      <c r="I62" s="72"/>
      <c r="J62" s="72"/>
      <c r="K62" s="73"/>
      <c r="L62" s="33">
        <v>3</v>
      </c>
      <c r="M62" s="34"/>
      <c r="N62" s="35">
        <v>3</v>
      </c>
      <c r="O62" s="36"/>
      <c r="P62" s="65"/>
      <c r="Q62" s="37"/>
      <c r="R62" s="38">
        <v>1</v>
      </c>
    </row>
    <row r="63" spans="2:18" ht="18" customHeight="1">
      <c r="B63" s="39" t="str">
        <f>IF(H64="BYE","X","3-4")</f>
        <v>X</v>
      </c>
      <c r="C63" s="61"/>
      <c r="D63" s="22"/>
      <c r="E63" s="23">
        <f>E60</f>
        <v>6</v>
      </c>
      <c r="F63" s="14"/>
      <c r="G63" s="32">
        <v>3</v>
      </c>
      <c r="H63" s="71" t="s">
        <v>93</v>
      </c>
      <c r="I63" s="72"/>
      <c r="J63" s="72"/>
      <c r="K63" s="73"/>
      <c r="L63" s="33">
        <v>0</v>
      </c>
      <c r="M63" s="35">
        <v>0</v>
      </c>
      <c r="N63" s="34"/>
      <c r="O63" s="36"/>
      <c r="P63" s="65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70">
        <f>C60</f>
        <v>42453</v>
      </c>
      <c r="D64" s="31">
        <v>0.52777777777777779</v>
      </c>
      <c r="E64" s="23">
        <f>E60</f>
        <v>6</v>
      </c>
      <c r="F64" s="14"/>
      <c r="G64" s="41">
        <v>4</v>
      </c>
      <c r="H64" s="74" t="s">
        <v>15</v>
      </c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6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>
        <v>42453</v>
      </c>
      <c r="D68" s="12">
        <v>0.5</v>
      </c>
      <c r="E68" s="13">
        <v>7</v>
      </c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61"/>
      <c r="D69" s="22"/>
      <c r="E69" s="23">
        <f>E68</f>
        <v>7</v>
      </c>
      <c r="F69" s="14"/>
      <c r="G69" s="24">
        <v>1</v>
      </c>
      <c r="H69" s="67" t="s">
        <v>111</v>
      </c>
      <c r="I69" s="68"/>
      <c r="J69" s="68"/>
      <c r="K69" s="69"/>
      <c r="L69" s="25"/>
      <c r="M69" s="26">
        <v>2</v>
      </c>
      <c r="N69" s="26">
        <v>3</v>
      </c>
      <c r="O69" s="27"/>
      <c r="P69" s="65"/>
      <c r="Q69" s="28"/>
      <c r="R69" s="29">
        <v>2</v>
      </c>
    </row>
    <row r="70" spans="2:18" ht="18" customHeight="1">
      <c r="B70" s="30" t="s">
        <v>11</v>
      </c>
      <c r="C70" s="70">
        <f>C68</f>
        <v>42453</v>
      </c>
      <c r="D70" s="31">
        <v>0.51388888888888895</v>
      </c>
      <c r="E70" s="23">
        <f>E68</f>
        <v>7</v>
      </c>
      <c r="F70" s="14"/>
      <c r="G70" s="32">
        <v>2</v>
      </c>
      <c r="H70" s="71" t="s">
        <v>113</v>
      </c>
      <c r="I70" s="72"/>
      <c r="J70" s="72"/>
      <c r="K70" s="73"/>
      <c r="L70" s="33">
        <v>3</v>
      </c>
      <c r="M70" s="34"/>
      <c r="N70" s="35">
        <v>3</v>
      </c>
      <c r="O70" s="36"/>
      <c r="P70" s="65"/>
      <c r="Q70" s="37"/>
      <c r="R70" s="38">
        <v>1</v>
      </c>
    </row>
    <row r="71" spans="2:18" ht="18" customHeight="1">
      <c r="B71" s="39" t="str">
        <f>IF(H72="BYE","X","3-4")</f>
        <v>X</v>
      </c>
      <c r="C71" s="61"/>
      <c r="D71" s="22"/>
      <c r="E71" s="23">
        <f>E68</f>
        <v>7</v>
      </c>
      <c r="F71" s="14"/>
      <c r="G71" s="32">
        <v>3</v>
      </c>
      <c r="H71" s="71" t="s">
        <v>74</v>
      </c>
      <c r="I71" s="72"/>
      <c r="J71" s="72"/>
      <c r="K71" s="73"/>
      <c r="L71" s="33">
        <v>0</v>
      </c>
      <c r="M71" s="35">
        <v>0</v>
      </c>
      <c r="N71" s="34"/>
      <c r="O71" s="36"/>
      <c r="P71" s="65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70">
        <f>C68</f>
        <v>42453</v>
      </c>
      <c r="D72" s="31">
        <v>0.52777777777777779</v>
      </c>
      <c r="E72" s="23">
        <f>E68</f>
        <v>7</v>
      </c>
      <c r="F72" s="14"/>
      <c r="G72" s="41">
        <v>4</v>
      </c>
      <c r="H72" s="74" t="s">
        <v>15</v>
      </c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7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>
        <v>42453</v>
      </c>
      <c r="D76" s="12">
        <v>0.5</v>
      </c>
      <c r="E76" s="13">
        <v>8</v>
      </c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61"/>
      <c r="D77" s="22"/>
      <c r="E77" s="23">
        <f>E76</f>
        <v>8</v>
      </c>
      <c r="F77" s="14"/>
      <c r="G77" s="24">
        <v>1</v>
      </c>
      <c r="H77" s="67" t="s">
        <v>112</v>
      </c>
      <c r="I77" s="68"/>
      <c r="J77" s="68"/>
      <c r="K77" s="69"/>
      <c r="L77" s="25"/>
      <c r="M77" s="26">
        <v>1</v>
      </c>
      <c r="N77" s="26">
        <v>1</v>
      </c>
      <c r="O77" s="27"/>
      <c r="P77" s="65"/>
      <c r="Q77" s="28"/>
      <c r="R77" s="29">
        <v>2</v>
      </c>
    </row>
    <row r="78" spans="2:18" ht="18" customHeight="1">
      <c r="B78" s="30" t="s">
        <v>11</v>
      </c>
      <c r="C78" s="70">
        <f>C76</f>
        <v>42453</v>
      </c>
      <c r="D78" s="31">
        <v>0.51388888888888895</v>
      </c>
      <c r="E78" s="23">
        <f>E76</f>
        <v>8</v>
      </c>
      <c r="F78" s="14"/>
      <c r="G78" s="32">
        <v>2</v>
      </c>
      <c r="H78" s="71" t="s">
        <v>87</v>
      </c>
      <c r="I78" s="72"/>
      <c r="J78" s="72"/>
      <c r="K78" s="73"/>
      <c r="L78" s="33">
        <v>3</v>
      </c>
      <c r="M78" s="34"/>
      <c r="N78" s="35">
        <v>3</v>
      </c>
      <c r="O78" s="36"/>
      <c r="P78" s="65"/>
      <c r="Q78" s="37"/>
      <c r="R78" s="38">
        <v>1</v>
      </c>
    </row>
    <row r="79" spans="2:18" ht="18" customHeight="1">
      <c r="B79" s="39" t="str">
        <f>IF(H80="BYE","X","3-4")</f>
        <v>X</v>
      </c>
      <c r="C79" s="61"/>
      <c r="D79" s="22"/>
      <c r="E79" s="23">
        <f>E76</f>
        <v>8</v>
      </c>
      <c r="F79" s="14"/>
      <c r="G79" s="32">
        <v>3</v>
      </c>
      <c r="H79" s="71" t="s">
        <v>120</v>
      </c>
      <c r="I79" s="72"/>
      <c r="J79" s="72"/>
      <c r="K79" s="73"/>
      <c r="L79" s="33">
        <v>3</v>
      </c>
      <c r="M79" s="35">
        <v>2</v>
      </c>
      <c r="N79" s="34"/>
      <c r="O79" s="36"/>
      <c r="P79" s="65"/>
      <c r="Q79" s="37"/>
      <c r="R79" s="38">
        <v>3</v>
      </c>
    </row>
    <row r="80" spans="2:18" ht="18" customHeight="1" thickBot="1">
      <c r="B80" s="40" t="str">
        <f>IF(H80="BYE","X","1-4")</f>
        <v>X</v>
      </c>
      <c r="C80" s="70">
        <f>C76</f>
        <v>42453</v>
      </c>
      <c r="D80" s="31">
        <v>0.52777777777777779</v>
      </c>
      <c r="E80" s="23">
        <f>E76</f>
        <v>8</v>
      </c>
      <c r="F80" s="14"/>
      <c r="G80" s="41">
        <v>4</v>
      </c>
      <c r="H80" s="74" t="s">
        <v>15</v>
      </c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8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685" priority="36" stopIfTrue="1" operator="equal">
      <formula>0</formula>
    </cfRule>
  </conditionalFormatting>
  <conditionalFormatting sqref="Q5">
    <cfRule type="cellIs" dxfId="684" priority="35" stopIfTrue="1" operator="equal">
      <formula>0</formula>
    </cfRule>
  </conditionalFormatting>
  <conditionalFormatting sqref="Q14:Q16">
    <cfRule type="cellIs" dxfId="683" priority="34" stopIfTrue="1" operator="equal">
      <formula>0</formula>
    </cfRule>
  </conditionalFormatting>
  <conditionalFormatting sqref="Q13">
    <cfRule type="cellIs" dxfId="682" priority="33" stopIfTrue="1" operator="equal">
      <formula>0</formula>
    </cfRule>
  </conditionalFormatting>
  <conditionalFormatting sqref="Q22:Q24">
    <cfRule type="cellIs" dxfId="681" priority="32" stopIfTrue="1" operator="equal">
      <formula>0</formula>
    </cfRule>
  </conditionalFormatting>
  <conditionalFormatting sqref="Q21">
    <cfRule type="cellIs" dxfId="680" priority="31" stopIfTrue="1" operator="equal">
      <formula>0</formula>
    </cfRule>
  </conditionalFormatting>
  <conditionalFormatting sqref="Q30:Q32">
    <cfRule type="cellIs" dxfId="679" priority="30" stopIfTrue="1" operator="equal">
      <formula>0</formula>
    </cfRule>
  </conditionalFormatting>
  <conditionalFormatting sqref="Q29">
    <cfRule type="cellIs" dxfId="678" priority="29" stopIfTrue="1" operator="equal">
      <formula>0</formula>
    </cfRule>
  </conditionalFormatting>
  <conditionalFormatting sqref="Q38:Q40">
    <cfRule type="cellIs" dxfId="677" priority="28" stopIfTrue="1" operator="equal">
      <formula>0</formula>
    </cfRule>
  </conditionalFormatting>
  <conditionalFormatting sqref="Q37">
    <cfRule type="cellIs" dxfId="676" priority="27" stopIfTrue="1" operator="equal">
      <formula>0</formula>
    </cfRule>
  </conditionalFormatting>
  <conditionalFormatting sqref="Q46:Q48">
    <cfRule type="cellIs" dxfId="675" priority="26" stopIfTrue="1" operator="equal">
      <formula>0</formula>
    </cfRule>
  </conditionalFormatting>
  <conditionalFormatting sqref="Q45">
    <cfRule type="cellIs" dxfId="674" priority="25" stopIfTrue="1" operator="equal">
      <formula>0</formula>
    </cfRule>
  </conditionalFormatting>
  <conditionalFormatting sqref="Q54:Q56">
    <cfRule type="cellIs" dxfId="673" priority="24" stopIfTrue="1" operator="equal">
      <formula>0</formula>
    </cfRule>
  </conditionalFormatting>
  <conditionalFormatting sqref="Q53">
    <cfRule type="cellIs" dxfId="672" priority="23" stopIfTrue="1" operator="equal">
      <formula>0</formula>
    </cfRule>
  </conditionalFormatting>
  <conditionalFormatting sqref="Q62:Q64">
    <cfRule type="cellIs" dxfId="671" priority="22" stopIfTrue="1" operator="equal">
      <formula>0</formula>
    </cfRule>
  </conditionalFormatting>
  <conditionalFormatting sqref="Q61">
    <cfRule type="cellIs" dxfId="670" priority="21" stopIfTrue="1" operator="equal">
      <formula>0</formula>
    </cfRule>
  </conditionalFormatting>
  <conditionalFormatting sqref="Q70:Q72">
    <cfRule type="cellIs" dxfId="669" priority="20" stopIfTrue="1" operator="equal">
      <formula>0</formula>
    </cfRule>
  </conditionalFormatting>
  <conditionalFormatting sqref="Q69">
    <cfRule type="cellIs" dxfId="668" priority="19" stopIfTrue="1" operator="equal">
      <formula>0</formula>
    </cfRule>
  </conditionalFormatting>
  <conditionalFormatting sqref="Q78:Q80">
    <cfRule type="cellIs" dxfId="667" priority="18" stopIfTrue="1" operator="equal">
      <formula>0</formula>
    </cfRule>
  </conditionalFormatting>
  <conditionalFormatting sqref="Q77">
    <cfRule type="cellIs" dxfId="666" priority="17" stopIfTrue="1" operator="equal">
      <formula>0</formula>
    </cfRule>
  </conditionalFormatting>
  <conditionalFormatting sqref="Q86:Q88">
    <cfRule type="cellIs" dxfId="665" priority="16" stopIfTrue="1" operator="equal">
      <formula>0</formula>
    </cfRule>
  </conditionalFormatting>
  <conditionalFormatting sqref="Q85">
    <cfRule type="cellIs" dxfId="664" priority="15" stopIfTrue="1" operator="equal">
      <formula>0</formula>
    </cfRule>
  </conditionalFormatting>
  <conditionalFormatting sqref="Q94:Q96">
    <cfRule type="cellIs" dxfId="663" priority="14" stopIfTrue="1" operator="equal">
      <formula>0</formula>
    </cfRule>
  </conditionalFormatting>
  <conditionalFormatting sqref="Q93">
    <cfRule type="cellIs" dxfId="662" priority="13" stopIfTrue="1" operator="equal">
      <formula>0</formula>
    </cfRule>
  </conditionalFormatting>
  <conditionalFormatting sqref="Q102:Q104">
    <cfRule type="cellIs" dxfId="661" priority="12" stopIfTrue="1" operator="equal">
      <formula>0</formula>
    </cfRule>
  </conditionalFormatting>
  <conditionalFormatting sqref="Q101">
    <cfRule type="cellIs" dxfId="660" priority="11" stopIfTrue="1" operator="equal">
      <formula>0</formula>
    </cfRule>
  </conditionalFormatting>
  <conditionalFormatting sqref="Q110:Q112">
    <cfRule type="cellIs" dxfId="659" priority="10" stopIfTrue="1" operator="equal">
      <formula>0</formula>
    </cfRule>
  </conditionalFormatting>
  <conditionalFormatting sqref="Q109">
    <cfRule type="cellIs" dxfId="658" priority="9" stopIfTrue="1" operator="equal">
      <formula>0</formula>
    </cfRule>
  </conditionalFormatting>
  <conditionalFormatting sqref="Q118:Q120">
    <cfRule type="cellIs" dxfId="657" priority="8" stopIfTrue="1" operator="equal">
      <formula>0</formula>
    </cfRule>
  </conditionalFormatting>
  <conditionalFormatting sqref="Q117">
    <cfRule type="cellIs" dxfId="656" priority="7" stopIfTrue="1" operator="equal">
      <formula>0</formula>
    </cfRule>
  </conditionalFormatting>
  <conditionalFormatting sqref="Q126:Q128">
    <cfRule type="cellIs" dxfId="655" priority="6" stopIfTrue="1" operator="equal">
      <formula>0</formula>
    </cfRule>
  </conditionalFormatting>
  <conditionalFormatting sqref="Q125">
    <cfRule type="cellIs" dxfId="654" priority="5" stopIfTrue="1" operator="equal">
      <formula>0</formula>
    </cfRule>
  </conditionalFormatting>
  <conditionalFormatting sqref="Q134:Q136">
    <cfRule type="cellIs" dxfId="653" priority="4" stopIfTrue="1" operator="equal">
      <formula>0</formula>
    </cfRule>
  </conditionalFormatting>
  <conditionalFormatting sqref="Q133">
    <cfRule type="cellIs" dxfId="652" priority="3" stopIfTrue="1" operator="equal">
      <formula>0</formula>
    </cfRule>
  </conditionalFormatting>
  <conditionalFormatting sqref="Q142:Q144">
    <cfRule type="cellIs" dxfId="651" priority="2" stopIfTrue="1" operator="equal">
      <formula>0</formula>
    </cfRule>
  </conditionalFormatting>
  <conditionalFormatting sqref="Q141">
    <cfRule type="cellIs" dxfId="65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D58" zoomScaleSheetLayoutView="100" workbookViewId="0">
      <selection activeCell="H72" sqref="H72:K7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8.710937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30</v>
      </c>
      <c r="L1" s="58"/>
      <c r="M1" s="58"/>
      <c r="N1" s="58"/>
      <c r="O1" s="58" t="s">
        <v>2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5" t="s">
        <v>123</v>
      </c>
      <c r="V3" s="52">
        <v>1824</v>
      </c>
    </row>
    <row r="4" spans="1:22" ht="18" customHeight="1" thickBot="1">
      <c r="B4" s="11" t="s">
        <v>6</v>
      </c>
      <c r="C4" s="60">
        <v>42454</v>
      </c>
      <c r="D4" s="12">
        <v>0.60416666666666663</v>
      </c>
      <c r="E4" s="13">
        <v>1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5" t="s">
        <v>124</v>
      </c>
      <c r="V4" s="52">
        <v>1549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1</v>
      </c>
      <c r="F5" s="14"/>
      <c r="G5" s="24">
        <v>1</v>
      </c>
      <c r="H5" s="67" t="s">
        <v>104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5" t="s">
        <v>125</v>
      </c>
      <c r="V5" s="52">
        <v>1512.5</v>
      </c>
    </row>
    <row r="6" spans="1:22" ht="18" customHeight="1">
      <c r="B6" s="30" t="s">
        <v>11</v>
      </c>
      <c r="C6" s="70">
        <f>C4</f>
        <v>42454</v>
      </c>
      <c r="D6" s="31">
        <v>0.61805555555555558</v>
      </c>
      <c r="E6" s="23">
        <f>E4</f>
        <v>1</v>
      </c>
      <c r="F6" s="14"/>
      <c r="G6" s="32">
        <v>2</v>
      </c>
      <c r="H6" s="71" t="s">
        <v>116</v>
      </c>
      <c r="I6" s="72"/>
      <c r="J6" s="72"/>
      <c r="K6" s="73"/>
      <c r="L6" s="33">
        <v>0</v>
      </c>
      <c r="M6" s="34"/>
      <c r="N6" s="35">
        <v>0</v>
      </c>
      <c r="O6" s="36"/>
      <c r="P6" s="65"/>
      <c r="Q6" s="37"/>
      <c r="R6" s="38">
        <v>3</v>
      </c>
      <c r="U6" s="55" t="s">
        <v>126</v>
      </c>
      <c r="V6" s="52">
        <v>1512.5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1</v>
      </c>
      <c r="F7" s="14"/>
      <c r="G7" s="32">
        <v>3</v>
      </c>
      <c r="H7" s="71" t="s">
        <v>117</v>
      </c>
      <c r="I7" s="72"/>
      <c r="J7" s="72"/>
      <c r="K7" s="73"/>
      <c r="L7" s="33">
        <v>0</v>
      </c>
      <c r="M7" s="35">
        <v>3</v>
      </c>
      <c r="N7" s="34"/>
      <c r="O7" s="36"/>
      <c r="P7" s="65"/>
      <c r="Q7" s="37"/>
      <c r="R7" s="38">
        <v>2</v>
      </c>
      <c r="U7" s="52" t="s">
        <v>104</v>
      </c>
      <c r="V7" s="52">
        <v>1458</v>
      </c>
    </row>
    <row r="8" spans="1:22" ht="18" customHeight="1" thickBot="1">
      <c r="B8" s="40" t="str">
        <f>IF(H8="BYE","X","1-4")</f>
        <v>X</v>
      </c>
      <c r="C8" s="70">
        <f>C4</f>
        <v>42454</v>
      </c>
      <c r="D8" s="31">
        <v>0.63194444444444442</v>
      </c>
      <c r="E8" s="23">
        <f>E4</f>
        <v>1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105</v>
      </c>
      <c r="V8" s="52">
        <v>1449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127</v>
      </c>
      <c r="V9" s="52">
        <v>1438</v>
      </c>
    </row>
    <row r="10" spans="1:22" ht="18" customHeight="1" thickBot="1">
      <c r="U10" s="52" t="s">
        <v>106</v>
      </c>
      <c r="V10" s="52">
        <v>1424.5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128</v>
      </c>
      <c r="V11" s="52">
        <v>1422.5</v>
      </c>
    </row>
    <row r="12" spans="1:22" ht="18" customHeight="1" thickBot="1">
      <c r="B12" s="11" t="s">
        <v>6</v>
      </c>
      <c r="C12" s="60">
        <v>42454</v>
      </c>
      <c r="D12" s="12">
        <v>0.60416666666666663</v>
      </c>
      <c r="E12" s="13">
        <v>2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  <c r="U12" s="52" t="s">
        <v>129</v>
      </c>
      <c r="V12" s="52">
        <v>1407.5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2</v>
      </c>
      <c r="F13" s="14"/>
      <c r="G13" s="24">
        <v>1</v>
      </c>
      <c r="H13" s="67" t="s">
        <v>105</v>
      </c>
      <c r="I13" s="68"/>
      <c r="J13" s="68"/>
      <c r="K13" s="69"/>
      <c r="L13" s="25"/>
      <c r="M13" s="26">
        <v>3</v>
      </c>
      <c r="N13" s="26">
        <v>3</v>
      </c>
      <c r="O13" s="27"/>
      <c r="P13" s="65"/>
      <c r="Q13" s="28"/>
      <c r="R13" s="29">
        <v>1</v>
      </c>
      <c r="U13" s="52" t="s">
        <v>107</v>
      </c>
      <c r="V13" s="52">
        <v>1392.5</v>
      </c>
    </row>
    <row r="14" spans="1:22" ht="18" customHeight="1">
      <c r="B14" s="30" t="s">
        <v>11</v>
      </c>
      <c r="C14" s="70">
        <f>C12</f>
        <v>42454</v>
      </c>
      <c r="D14" s="31">
        <v>0.61805555555555558</v>
      </c>
      <c r="E14" s="23">
        <f>E12</f>
        <v>2</v>
      </c>
      <c r="F14" s="14"/>
      <c r="G14" s="32">
        <v>2</v>
      </c>
      <c r="H14" s="71" t="s">
        <v>133</v>
      </c>
      <c r="I14" s="72"/>
      <c r="J14" s="72"/>
      <c r="K14" s="73"/>
      <c r="L14" s="33">
        <v>0</v>
      </c>
      <c r="M14" s="34"/>
      <c r="N14" s="35">
        <v>3</v>
      </c>
      <c r="O14" s="36"/>
      <c r="P14" s="65"/>
      <c r="Q14" s="37"/>
      <c r="R14" s="38">
        <v>2</v>
      </c>
      <c r="U14" s="52" t="s">
        <v>130</v>
      </c>
      <c r="V14" s="52">
        <v>1315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2</v>
      </c>
      <c r="F15" s="14"/>
      <c r="G15" s="32">
        <v>3</v>
      </c>
      <c r="H15" s="71" t="s">
        <v>135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  <c r="U15" s="52" t="s">
        <v>108</v>
      </c>
      <c r="V15" s="52">
        <v>1275</v>
      </c>
    </row>
    <row r="16" spans="1:22" ht="18" customHeight="1" thickBot="1">
      <c r="B16" s="40" t="str">
        <f>IF(H16="BYE","X","1-4")</f>
        <v>X</v>
      </c>
      <c r="C16" s="70">
        <f>C12</f>
        <v>42454</v>
      </c>
      <c r="D16" s="31">
        <v>0.63194444444444442</v>
      </c>
      <c r="E16" s="23">
        <f>E12</f>
        <v>2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  <c r="U16" s="52" t="s">
        <v>109</v>
      </c>
      <c r="V16" s="52">
        <v>1176.5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110</v>
      </c>
      <c r="V17" s="52">
        <v>1156.5</v>
      </c>
    </row>
    <row r="18" spans="2:22" ht="18" customHeight="1" thickBot="1">
      <c r="U18" s="52" t="s">
        <v>131</v>
      </c>
      <c r="V18" s="52">
        <v>1067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111</v>
      </c>
      <c r="V19" s="52">
        <v>1045</v>
      </c>
    </row>
    <row r="20" spans="2:22" ht="18" customHeight="1" thickBot="1">
      <c r="B20" s="11" t="s">
        <v>6</v>
      </c>
      <c r="C20" s="60">
        <v>42454</v>
      </c>
      <c r="D20" s="12">
        <v>0.60416666666666663</v>
      </c>
      <c r="E20" s="13">
        <v>3</v>
      </c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  <c r="U20" s="52" t="s">
        <v>132</v>
      </c>
      <c r="V20" s="52">
        <v>1022.5</v>
      </c>
    </row>
    <row r="21" spans="2:22" ht="18" customHeight="1">
      <c r="B21" s="21" t="str">
        <f>IF(H24="BYE","X","2-4")</f>
        <v>X</v>
      </c>
      <c r="C21" s="61"/>
      <c r="D21" s="22"/>
      <c r="E21" s="23">
        <f>E20</f>
        <v>3</v>
      </c>
      <c r="F21" s="14"/>
      <c r="G21" s="24">
        <v>1</v>
      </c>
      <c r="H21" s="67" t="s">
        <v>127</v>
      </c>
      <c r="I21" s="68"/>
      <c r="J21" s="68"/>
      <c r="K21" s="69"/>
      <c r="L21" s="25"/>
      <c r="M21" s="26">
        <v>3</v>
      </c>
      <c r="N21" s="26">
        <v>3</v>
      </c>
      <c r="O21" s="27"/>
      <c r="P21" s="65"/>
      <c r="Q21" s="28"/>
      <c r="R21" s="29">
        <v>1</v>
      </c>
      <c r="U21" s="52" t="s">
        <v>113</v>
      </c>
      <c r="V21" s="52">
        <v>1017.5</v>
      </c>
    </row>
    <row r="22" spans="2:22" ht="18" customHeight="1">
      <c r="B22" s="30" t="s">
        <v>11</v>
      </c>
      <c r="C22" s="70">
        <f>C20</f>
        <v>42454</v>
      </c>
      <c r="D22" s="31">
        <v>0.61805555555555558</v>
      </c>
      <c r="E22" s="23">
        <f>E20</f>
        <v>3</v>
      </c>
      <c r="F22" s="14"/>
      <c r="G22" s="32">
        <v>2</v>
      </c>
      <c r="H22" s="71" t="s">
        <v>114</v>
      </c>
      <c r="I22" s="72"/>
      <c r="J22" s="72"/>
      <c r="K22" s="73"/>
      <c r="L22" s="33">
        <v>0</v>
      </c>
      <c r="M22" s="34"/>
      <c r="N22" s="35">
        <v>3</v>
      </c>
      <c r="O22" s="36"/>
      <c r="P22" s="65"/>
      <c r="Q22" s="37"/>
      <c r="R22" s="38">
        <v>2</v>
      </c>
      <c r="U22" s="52" t="s">
        <v>114</v>
      </c>
      <c r="V22" s="52">
        <v>992</v>
      </c>
    </row>
    <row r="23" spans="2:22" ht="18" customHeight="1">
      <c r="B23" s="39" t="str">
        <f>IF(H24="BYE","X","3-4")</f>
        <v>X</v>
      </c>
      <c r="C23" s="61"/>
      <c r="D23" s="22"/>
      <c r="E23" s="23">
        <f>E20</f>
        <v>3</v>
      </c>
      <c r="F23" s="14"/>
      <c r="G23" s="32">
        <v>3</v>
      </c>
      <c r="H23" s="71" t="s">
        <v>134</v>
      </c>
      <c r="I23" s="72"/>
      <c r="J23" s="72"/>
      <c r="K23" s="73"/>
      <c r="L23" s="33">
        <v>0</v>
      </c>
      <c r="M23" s="35">
        <v>1</v>
      </c>
      <c r="N23" s="34"/>
      <c r="O23" s="36"/>
      <c r="P23" s="65"/>
      <c r="Q23" s="37"/>
      <c r="R23" s="38">
        <v>3</v>
      </c>
      <c r="U23" s="52" t="s">
        <v>133</v>
      </c>
      <c r="V23" s="52">
        <v>942</v>
      </c>
    </row>
    <row r="24" spans="2:22" ht="18" customHeight="1" thickBot="1">
      <c r="B24" s="40" t="str">
        <f>IF(H24="BYE","X","1-4")</f>
        <v>X</v>
      </c>
      <c r="C24" s="70">
        <f>C20</f>
        <v>42454</v>
      </c>
      <c r="D24" s="31">
        <v>0.63194444444444442</v>
      </c>
      <c r="E24" s="23">
        <f>E20</f>
        <v>3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  <c r="U24" s="52" t="s">
        <v>116</v>
      </c>
      <c r="V24" s="52">
        <v>937</v>
      </c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117</v>
      </c>
      <c r="V25" s="52">
        <v>926</v>
      </c>
    </row>
    <row r="26" spans="2:22" ht="18" customHeight="1" thickBot="1">
      <c r="U26" s="52" t="s">
        <v>134</v>
      </c>
      <c r="V26" s="52">
        <v>917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119</v>
      </c>
      <c r="V27" s="52">
        <v>910.5</v>
      </c>
    </row>
    <row r="28" spans="2:22" ht="18" customHeight="1" thickBot="1">
      <c r="B28" s="11" t="s">
        <v>6</v>
      </c>
      <c r="C28" s="60">
        <v>42454</v>
      </c>
      <c r="D28" s="12">
        <v>0.60416666666666663</v>
      </c>
      <c r="E28" s="13">
        <v>4</v>
      </c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  <c r="U28" s="52" t="s">
        <v>135</v>
      </c>
      <c r="V28" s="52">
        <v>903</v>
      </c>
    </row>
    <row r="29" spans="2:22" ht="18" customHeight="1">
      <c r="B29" s="21" t="str">
        <f>IF(H32="BYE","X","2-4")</f>
        <v>X</v>
      </c>
      <c r="C29" s="61"/>
      <c r="D29" s="22"/>
      <c r="E29" s="23">
        <f>E28</f>
        <v>4</v>
      </c>
      <c r="F29" s="14"/>
      <c r="G29" s="24">
        <v>1</v>
      </c>
      <c r="H29" s="67" t="s">
        <v>106</v>
      </c>
      <c r="I29" s="68"/>
      <c r="J29" s="68"/>
      <c r="K29" s="69"/>
      <c r="L29" s="25"/>
      <c r="M29" s="26">
        <v>3</v>
      </c>
      <c r="N29" s="26">
        <v>3</v>
      </c>
      <c r="O29" s="27"/>
      <c r="P29" s="65"/>
      <c r="Q29" s="28"/>
      <c r="R29" s="29">
        <v>1</v>
      </c>
      <c r="U29" s="52" t="s">
        <v>136</v>
      </c>
      <c r="V29" s="52">
        <v>900</v>
      </c>
    </row>
    <row r="30" spans="2:22" ht="18" customHeight="1">
      <c r="B30" s="30" t="s">
        <v>11</v>
      </c>
      <c r="C30" s="70">
        <f>C28</f>
        <v>42454</v>
      </c>
      <c r="D30" s="31">
        <v>0.61805555555555558</v>
      </c>
      <c r="E30" s="23">
        <f>E28</f>
        <v>4</v>
      </c>
      <c r="F30" s="14"/>
      <c r="G30" s="32">
        <v>2</v>
      </c>
      <c r="H30" s="71" t="s">
        <v>113</v>
      </c>
      <c r="I30" s="72"/>
      <c r="J30" s="72"/>
      <c r="K30" s="73"/>
      <c r="L30" s="33">
        <v>1</v>
      </c>
      <c r="M30" s="34"/>
      <c r="N30" s="35">
        <v>3</v>
      </c>
      <c r="O30" s="36"/>
      <c r="P30" s="65"/>
      <c r="Q30" s="37"/>
      <c r="R30" s="38">
        <v>2</v>
      </c>
      <c r="U30" s="52" t="s">
        <v>120</v>
      </c>
      <c r="V30" s="52">
        <v>900</v>
      </c>
    </row>
    <row r="31" spans="2:22" ht="18" customHeight="1">
      <c r="B31" s="39" t="str">
        <f>IF(H32="BYE","X","3-4")</f>
        <v>X</v>
      </c>
      <c r="C31" s="61"/>
      <c r="D31" s="22"/>
      <c r="E31" s="23">
        <f>E28</f>
        <v>4</v>
      </c>
      <c r="F31" s="14"/>
      <c r="G31" s="32">
        <v>3</v>
      </c>
      <c r="H31" s="71" t="s">
        <v>121</v>
      </c>
      <c r="I31" s="72"/>
      <c r="J31" s="72"/>
      <c r="K31" s="73"/>
      <c r="L31" s="33">
        <v>0</v>
      </c>
      <c r="M31" s="35">
        <v>0</v>
      </c>
      <c r="N31" s="34"/>
      <c r="O31" s="36"/>
      <c r="P31" s="65"/>
      <c r="Q31" s="37"/>
      <c r="R31" s="38">
        <v>3</v>
      </c>
      <c r="U31" s="52" t="s">
        <v>74</v>
      </c>
      <c r="V31" s="52">
        <v>900</v>
      </c>
    </row>
    <row r="32" spans="2:22" ht="18" customHeight="1" thickBot="1">
      <c r="B32" s="40" t="str">
        <f>IF(H32="BYE","X","1-4")</f>
        <v>X</v>
      </c>
      <c r="C32" s="70">
        <f>C28</f>
        <v>42454</v>
      </c>
      <c r="D32" s="31">
        <v>0.63194444444444442</v>
      </c>
      <c r="E32" s="23">
        <f>E28</f>
        <v>4</v>
      </c>
      <c r="F32" s="14"/>
      <c r="G32" s="41">
        <v>4</v>
      </c>
      <c r="H32" s="74" t="s">
        <v>15</v>
      </c>
      <c r="I32" s="75"/>
      <c r="J32" s="75"/>
      <c r="K32" s="76"/>
      <c r="L32" s="42"/>
      <c r="M32" s="43"/>
      <c r="N32" s="43"/>
      <c r="O32" s="44"/>
      <c r="P32" s="66"/>
      <c r="Q32" s="45"/>
      <c r="R32" s="46"/>
      <c r="U32" s="52" t="s">
        <v>137</v>
      </c>
      <c r="V32" s="52">
        <v>900</v>
      </c>
    </row>
    <row r="33" spans="2:22" ht="18" customHeight="1" thickBot="1">
      <c r="B33" s="47" t="s">
        <v>12</v>
      </c>
      <c r="C33" s="77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121</v>
      </c>
      <c r="V33" s="52">
        <v>874</v>
      </c>
    </row>
    <row r="34" spans="2:22" ht="18" customHeight="1" thickBot="1">
      <c r="U34" s="52" t="s">
        <v>122</v>
      </c>
      <c r="V34" s="52">
        <v>860.5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100</v>
      </c>
      <c r="V35" s="52">
        <v>782.5</v>
      </c>
    </row>
    <row r="36" spans="2:22" ht="18" customHeight="1" thickBot="1">
      <c r="B36" s="11" t="s">
        <v>6</v>
      </c>
      <c r="C36" s="60">
        <v>42454</v>
      </c>
      <c r="D36" s="12">
        <v>0.60416666666666663</v>
      </c>
      <c r="E36" s="13">
        <v>5</v>
      </c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22" ht="18" customHeight="1">
      <c r="B37" s="21" t="str">
        <f>IF(H40="BYE","X","2-4")</f>
        <v>X</v>
      </c>
      <c r="C37" s="61"/>
      <c r="D37" s="22"/>
      <c r="E37" s="23">
        <f>E36</f>
        <v>5</v>
      </c>
      <c r="F37" s="14"/>
      <c r="G37" s="24">
        <v>1</v>
      </c>
      <c r="H37" s="67" t="s">
        <v>128</v>
      </c>
      <c r="I37" s="68"/>
      <c r="J37" s="68"/>
      <c r="K37" s="69"/>
      <c r="L37" s="25"/>
      <c r="M37" s="26">
        <v>3</v>
      </c>
      <c r="N37" s="26">
        <v>3</v>
      </c>
      <c r="O37" s="27"/>
      <c r="P37" s="65"/>
      <c r="Q37" s="28"/>
      <c r="R37" s="29">
        <v>1</v>
      </c>
    </row>
    <row r="38" spans="2:22" ht="18" customHeight="1">
      <c r="B38" s="30" t="s">
        <v>11</v>
      </c>
      <c r="C38" s="70">
        <f>C36</f>
        <v>42454</v>
      </c>
      <c r="D38" s="31">
        <v>0.61805555555555558</v>
      </c>
      <c r="E38" s="23">
        <f>E36</f>
        <v>5</v>
      </c>
      <c r="F38" s="14"/>
      <c r="G38" s="32">
        <v>2</v>
      </c>
      <c r="H38" s="71" t="s">
        <v>132</v>
      </c>
      <c r="I38" s="72"/>
      <c r="J38" s="72"/>
      <c r="K38" s="73"/>
      <c r="L38" s="33">
        <v>0</v>
      </c>
      <c r="M38" s="34"/>
      <c r="N38" s="35">
        <v>3</v>
      </c>
      <c r="O38" s="36"/>
      <c r="P38" s="65"/>
      <c r="Q38" s="37"/>
      <c r="R38" s="38">
        <v>2</v>
      </c>
    </row>
    <row r="39" spans="2:22" ht="18" customHeight="1">
      <c r="B39" s="39" t="str">
        <f>IF(H40="BYE","X","3-4")</f>
        <v>X</v>
      </c>
      <c r="C39" s="61"/>
      <c r="D39" s="22"/>
      <c r="E39" s="23">
        <f>E36</f>
        <v>5</v>
      </c>
      <c r="F39" s="14"/>
      <c r="G39" s="32">
        <v>3</v>
      </c>
      <c r="H39" s="71" t="s">
        <v>119</v>
      </c>
      <c r="I39" s="72"/>
      <c r="J39" s="72"/>
      <c r="K39" s="73"/>
      <c r="L39" s="33">
        <v>0</v>
      </c>
      <c r="M39" s="35">
        <v>1</v>
      </c>
      <c r="N39" s="34"/>
      <c r="O39" s="36"/>
      <c r="P39" s="65"/>
      <c r="Q39" s="37"/>
      <c r="R39" s="38">
        <v>3</v>
      </c>
    </row>
    <row r="40" spans="2:22" ht="18" customHeight="1" thickBot="1">
      <c r="B40" s="40" t="str">
        <f>IF(H40="BYE","X","1-4")</f>
        <v>X</v>
      </c>
      <c r="C40" s="70">
        <f>C36</f>
        <v>42454</v>
      </c>
      <c r="D40" s="31">
        <v>0.63194444444444442</v>
      </c>
      <c r="E40" s="23">
        <f>E36</f>
        <v>5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22" ht="18" customHeight="1" thickBot="1">
      <c r="B41" s="47" t="s">
        <v>12</v>
      </c>
      <c r="C41" s="77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6</v>
      </c>
      <c r="C44" s="60">
        <v>42454</v>
      </c>
      <c r="D44" s="12">
        <v>0.64583333333333337</v>
      </c>
      <c r="E44" s="13">
        <v>1</v>
      </c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22" ht="18" customHeight="1">
      <c r="B45" s="21" t="str">
        <f>IF(H48="BYE","X","2-4")</f>
        <v>X</v>
      </c>
      <c r="C45" s="61"/>
      <c r="D45" s="22"/>
      <c r="E45" s="23">
        <f>E44</f>
        <v>1</v>
      </c>
      <c r="F45" s="14"/>
      <c r="G45" s="24">
        <v>1</v>
      </c>
      <c r="H45" s="67" t="s">
        <v>129</v>
      </c>
      <c r="I45" s="68"/>
      <c r="J45" s="68"/>
      <c r="K45" s="69"/>
      <c r="L45" s="25"/>
      <c r="M45" s="26">
        <v>3</v>
      </c>
      <c r="N45" s="26">
        <v>3</v>
      </c>
      <c r="O45" s="27"/>
      <c r="P45" s="65"/>
      <c r="Q45" s="28"/>
      <c r="R45" s="29">
        <v>1</v>
      </c>
    </row>
    <row r="46" spans="2:22" ht="18" customHeight="1">
      <c r="B46" s="30" t="s">
        <v>11</v>
      </c>
      <c r="C46" s="70">
        <f>C44</f>
        <v>42454</v>
      </c>
      <c r="D46" s="31">
        <v>0.65972222222222221</v>
      </c>
      <c r="E46" s="23">
        <f>E44</f>
        <v>1</v>
      </c>
      <c r="F46" s="14"/>
      <c r="G46" s="32">
        <v>2</v>
      </c>
      <c r="H46" s="71" t="s">
        <v>111</v>
      </c>
      <c r="I46" s="72"/>
      <c r="J46" s="72"/>
      <c r="K46" s="73"/>
      <c r="L46" s="33">
        <v>0</v>
      </c>
      <c r="M46" s="34"/>
      <c r="N46" s="35">
        <v>3</v>
      </c>
      <c r="O46" s="36"/>
      <c r="P46" s="65"/>
      <c r="Q46" s="37"/>
      <c r="R46" s="38">
        <v>2</v>
      </c>
    </row>
    <row r="47" spans="2:22" ht="18" customHeight="1">
      <c r="B47" s="39" t="str">
        <f>IF(H48="BYE","X","3-4")</f>
        <v>X</v>
      </c>
      <c r="C47" s="61"/>
      <c r="D47" s="22"/>
      <c r="E47" s="23">
        <f>E44</f>
        <v>1</v>
      </c>
      <c r="F47" s="14"/>
      <c r="G47" s="32">
        <v>3</v>
      </c>
      <c r="H47" s="71" t="s">
        <v>122</v>
      </c>
      <c r="I47" s="72"/>
      <c r="J47" s="72"/>
      <c r="K47" s="73"/>
      <c r="L47" s="33">
        <v>0</v>
      </c>
      <c r="M47" s="35">
        <v>1</v>
      </c>
      <c r="N47" s="34"/>
      <c r="O47" s="36"/>
      <c r="P47" s="65"/>
      <c r="Q47" s="37"/>
      <c r="R47" s="38">
        <v>3</v>
      </c>
    </row>
    <row r="48" spans="2:22" ht="18" customHeight="1" thickBot="1">
      <c r="B48" s="40" t="str">
        <f>IF(H48="BYE","X","1-4")</f>
        <v>X</v>
      </c>
      <c r="C48" s="70">
        <f>C44</f>
        <v>42454</v>
      </c>
      <c r="D48" s="31">
        <v>0.67361111111111116</v>
      </c>
      <c r="E48" s="23">
        <f>E44</f>
        <v>1</v>
      </c>
      <c r="F48" s="14"/>
      <c r="G48" s="41">
        <v>4</v>
      </c>
      <c r="H48" s="74" t="s">
        <v>15</v>
      </c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>
        <v>42454</v>
      </c>
      <c r="D52" s="12">
        <v>0.64583333333333337</v>
      </c>
      <c r="E52" s="13">
        <v>2</v>
      </c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61"/>
      <c r="D53" s="22"/>
      <c r="E53" s="23">
        <f>E52</f>
        <v>2</v>
      </c>
      <c r="F53" s="14"/>
      <c r="G53" s="24">
        <v>1</v>
      </c>
      <c r="H53" s="67" t="s">
        <v>107</v>
      </c>
      <c r="I53" s="68"/>
      <c r="J53" s="68"/>
      <c r="K53" s="69"/>
      <c r="L53" s="25"/>
      <c r="M53" s="26">
        <v>3</v>
      </c>
      <c r="N53" s="26">
        <v>3</v>
      </c>
      <c r="O53" s="27"/>
      <c r="P53" s="65"/>
      <c r="Q53" s="28"/>
      <c r="R53" s="29">
        <v>1</v>
      </c>
    </row>
    <row r="54" spans="2:18" ht="18" customHeight="1">
      <c r="B54" s="30" t="s">
        <v>11</v>
      </c>
      <c r="C54" s="70">
        <f>C52</f>
        <v>42454</v>
      </c>
      <c r="D54" s="31">
        <v>0.65972222222222221</v>
      </c>
      <c r="E54" s="23">
        <f>E52</f>
        <v>2</v>
      </c>
      <c r="F54" s="14"/>
      <c r="G54" s="32">
        <v>2</v>
      </c>
      <c r="H54" s="71" t="s">
        <v>131</v>
      </c>
      <c r="I54" s="72"/>
      <c r="J54" s="72"/>
      <c r="K54" s="73"/>
      <c r="L54" s="33">
        <v>0</v>
      </c>
      <c r="M54" s="34"/>
      <c r="N54" s="35">
        <v>3</v>
      </c>
      <c r="O54" s="36"/>
      <c r="P54" s="65"/>
      <c r="Q54" s="37"/>
      <c r="R54" s="38">
        <v>2</v>
      </c>
    </row>
    <row r="55" spans="2:18" ht="18" customHeight="1">
      <c r="B55" s="39" t="str">
        <f>IF(H56="BYE","X","3-4")</f>
        <v>X</v>
      </c>
      <c r="C55" s="61"/>
      <c r="D55" s="22"/>
      <c r="E55" s="23">
        <f>E52</f>
        <v>2</v>
      </c>
      <c r="F55" s="14"/>
      <c r="G55" s="32">
        <v>3</v>
      </c>
      <c r="H55" s="71" t="s">
        <v>100</v>
      </c>
      <c r="I55" s="72"/>
      <c r="J55" s="72"/>
      <c r="K55" s="73"/>
      <c r="L55" s="33">
        <v>0</v>
      </c>
      <c r="M55" s="35">
        <v>1</v>
      </c>
      <c r="N55" s="34"/>
      <c r="O55" s="36"/>
      <c r="P55" s="65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70">
        <f>C52</f>
        <v>42454</v>
      </c>
      <c r="D56" s="31">
        <v>0.67361111111111116</v>
      </c>
      <c r="E56" s="23">
        <f>E52</f>
        <v>2</v>
      </c>
      <c r="F56" s="14"/>
      <c r="G56" s="41">
        <v>4</v>
      </c>
      <c r="H56" s="74" t="s">
        <v>15</v>
      </c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>
        <v>42454</v>
      </c>
      <c r="D60" s="12">
        <v>0.64583333333333337</v>
      </c>
      <c r="E60" s="13">
        <v>3</v>
      </c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v>4</v>
      </c>
      <c r="F61" s="14"/>
      <c r="G61" s="24">
        <v>1</v>
      </c>
      <c r="H61" s="67" t="s">
        <v>130</v>
      </c>
      <c r="I61" s="68"/>
      <c r="J61" s="68"/>
      <c r="K61" s="69"/>
      <c r="L61" s="25"/>
      <c r="M61" s="26">
        <v>3</v>
      </c>
      <c r="N61" s="26">
        <v>3</v>
      </c>
      <c r="O61" s="27">
        <v>3</v>
      </c>
      <c r="P61" s="65"/>
      <c r="Q61" s="28"/>
      <c r="R61" s="29">
        <v>1</v>
      </c>
    </row>
    <row r="62" spans="2:18" ht="18" customHeight="1">
      <c r="B62" s="30" t="s">
        <v>11</v>
      </c>
      <c r="C62" s="70">
        <f>C60</f>
        <v>42454</v>
      </c>
      <c r="D62" s="31">
        <v>0.65972222222222221</v>
      </c>
      <c r="E62" s="23">
        <f>E60</f>
        <v>3</v>
      </c>
      <c r="F62" s="14"/>
      <c r="G62" s="32">
        <v>2</v>
      </c>
      <c r="H62" s="71" t="s">
        <v>110</v>
      </c>
      <c r="I62" s="72"/>
      <c r="J62" s="72"/>
      <c r="K62" s="73"/>
      <c r="L62" s="33">
        <v>2</v>
      </c>
      <c r="M62" s="34"/>
      <c r="N62" s="35">
        <v>3</v>
      </c>
      <c r="O62" s="36">
        <v>3</v>
      </c>
      <c r="P62" s="65"/>
      <c r="Q62" s="37"/>
      <c r="R62" s="38">
        <v>2</v>
      </c>
    </row>
    <row r="63" spans="2:18" ht="18" customHeight="1">
      <c r="B63" s="39" t="str">
        <f>IF(H64="BYE","X","3-4")</f>
        <v>3-4</v>
      </c>
      <c r="C63" s="61"/>
      <c r="D63" s="22"/>
      <c r="E63" s="23">
        <v>4</v>
      </c>
      <c r="F63" s="14"/>
      <c r="G63" s="32">
        <v>3</v>
      </c>
      <c r="H63" s="71" t="s">
        <v>136</v>
      </c>
      <c r="I63" s="72"/>
      <c r="J63" s="72"/>
      <c r="K63" s="73"/>
      <c r="L63" s="33">
        <v>0</v>
      </c>
      <c r="M63" s="35">
        <v>0</v>
      </c>
      <c r="N63" s="34"/>
      <c r="O63" s="36">
        <v>1</v>
      </c>
      <c r="P63" s="65"/>
      <c r="Q63" s="37"/>
      <c r="R63" s="38">
        <v>4</v>
      </c>
    </row>
    <row r="64" spans="2:18" ht="18" customHeight="1" thickBot="1">
      <c r="B64" s="40" t="str">
        <f>IF(H64="BYE","X","1-4")</f>
        <v>1-4</v>
      </c>
      <c r="C64" s="70">
        <f>C60</f>
        <v>42454</v>
      </c>
      <c r="D64" s="31">
        <v>0.67361111111111116</v>
      </c>
      <c r="E64" s="23">
        <f>E60</f>
        <v>3</v>
      </c>
      <c r="F64" s="14"/>
      <c r="G64" s="41">
        <v>4</v>
      </c>
      <c r="H64" s="74" t="s">
        <v>120</v>
      </c>
      <c r="I64" s="75"/>
      <c r="J64" s="75"/>
      <c r="K64" s="76"/>
      <c r="L64" s="42">
        <v>0</v>
      </c>
      <c r="M64" s="43">
        <v>1</v>
      </c>
      <c r="N64" s="43">
        <v>3</v>
      </c>
      <c r="O64" s="44"/>
      <c r="P64" s="66"/>
      <c r="Q64" s="45"/>
      <c r="R64" s="46">
        <v>3</v>
      </c>
    </row>
    <row r="65" spans="2:18" ht="18" customHeight="1" thickBot="1">
      <c r="B65" s="47" t="s">
        <v>12</v>
      </c>
      <c r="C65" s="77"/>
      <c r="D65" s="48"/>
      <c r="E65" s="49">
        <v>4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>
        <v>42454</v>
      </c>
      <c r="D68" s="12">
        <v>0.64583333333333337</v>
      </c>
      <c r="E68" s="13">
        <v>5</v>
      </c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 t="s">
        <v>35</v>
      </c>
      <c r="F69" s="14"/>
      <c r="G69" s="24">
        <v>1</v>
      </c>
      <c r="H69" s="67" t="s">
        <v>108</v>
      </c>
      <c r="I69" s="68"/>
      <c r="J69" s="68"/>
      <c r="K69" s="69"/>
      <c r="L69" s="25"/>
      <c r="M69" s="26">
        <v>3</v>
      </c>
      <c r="N69" s="26">
        <v>3</v>
      </c>
      <c r="O69" s="27">
        <v>2</v>
      </c>
      <c r="P69" s="65"/>
      <c r="Q69" s="28"/>
      <c r="R69" s="29">
        <v>1</v>
      </c>
    </row>
    <row r="70" spans="2:18" ht="18" customHeight="1">
      <c r="B70" s="30" t="s">
        <v>11</v>
      </c>
      <c r="C70" s="70">
        <f>C68</f>
        <v>42454</v>
      </c>
      <c r="D70" s="31">
        <v>0.65972222222222221</v>
      </c>
      <c r="E70" s="23">
        <f>E68</f>
        <v>5</v>
      </c>
      <c r="F70" s="14"/>
      <c r="G70" s="32">
        <v>2</v>
      </c>
      <c r="H70" s="71" t="s">
        <v>109</v>
      </c>
      <c r="I70" s="72"/>
      <c r="J70" s="72"/>
      <c r="K70" s="73"/>
      <c r="L70" s="33">
        <v>0</v>
      </c>
      <c r="M70" s="34"/>
      <c r="N70" s="35">
        <v>3</v>
      </c>
      <c r="O70" s="36">
        <v>3</v>
      </c>
      <c r="P70" s="65"/>
      <c r="Q70" s="37"/>
      <c r="R70" s="38">
        <v>3</v>
      </c>
    </row>
    <row r="71" spans="2:18" ht="18" customHeight="1">
      <c r="B71" s="39" t="str">
        <f>IF(H72="BYE","X","3-4")</f>
        <v>3-4</v>
      </c>
      <c r="C71" s="61"/>
      <c r="D71" s="22"/>
      <c r="E71" s="23" t="s">
        <v>35</v>
      </c>
      <c r="F71" s="14"/>
      <c r="G71" s="32">
        <v>3</v>
      </c>
      <c r="H71" s="71" t="s">
        <v>74</v>
      </c>
      <c r="I71" s="72"/>
      <c r="J71" s="72"/>
      <c r="K71" s="73"/>
      <c r="L71" s="33">
        <v>0</v>
      </c>
      <c r="M71" s="35">
        <v>0</v>
      </c>
      <c r="N71" s="34"/>
      <c r="O71" s="36">
        <v>0</v>
      </c>
      <c r="P71" s="65"/>
      <c r="Q71" s="37"/>
      <c r="R71" s="38">
        <v>4</v>
      </c>
    </row>
    <row r="72" spans="2:18" ht="18" customHeight="1" thickBot="1">
      <c r="B72" s="40" t="str">
        <f>IF(H72="BYE","X","1-4")</f>
        <v>1-4</v>
      </c>
      <c r="C72" s="70">
        <f>C68</f>
        <v>42454</v>
      </c>
      <c r="D72" s="31">
        <v>0.67361111111111116</v>
      </c>
      <c r="E72" s="23">
        <f>E68</f>
        <v>5</v>
      </c>
      <c r="F72" s="14"/>
      <c r="G72" s="41">
        <v>4</v>
      </c>
      <c r="H72" s="74" t="s">
        <v>137</v>
      </c>
      <c r="I72" s="75"/>
      <c r="J72" s="75"/>
      <c r="K72" s="76"/>
      <c r="L72" s="42">
        <v>3</v>
      </c>
      <c r="M72" s="43">
        <v>1</v>
      </c>
      <c r="N72" s="43">
        <v>3</v>
      </c>
      <c r="O72" s="44"/>
      <c r="P72" s="66"/>
      <c r="Q72" s="45"/>
      <c r="R72" s="46">
        <v>2</v>
      </c>
    </row>
    <row r="73" spans="2:18" ht="18" customHeight="1" thickBot="1">
      <c r="B73" s="47" t="s">
        <v>12</v>
      </c>
      <c r="C73" s="77"/>
      <c r="D73" s="48"/>
      <c r="E73" s="49" t="s">
        <v>35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649" priority="36" stopIfTrue="1" operator="equal">
      <formula>0</formula>
    </cfRule>
  </conditionalFormatting>
  <conditionalFormatting sqref="Q5">
    <cfRule type="cellIs" dxfId="648" priority="35" stopIfTrue="1" operator="equal">
      <formula>0</formula>
    </cfRule>
  </conditionalFormatting>
  <conditionalFormatting sqref="Q14:Q16">
    <cfRule type="cellIs" dxfId="647" priority="34" stopIfTrue="1" operator="equal">
      <formula>0</formula>
    </cfRule>
  </conditionalFormatting>
  <conditionalFormatting sqref="Q13">
    <cfRule type="cellIs" dxfId="646" priority="33" stopIfTrue="1" operator="equal">
      <formula>0</formula>
    </cfRule>
  </conditionalFormatting>
  <conditionalFormatting sqref="Q22:Q24">
    <cfRule type="cellIs" dxfId="645" priority="32" stopIfTrue="1" operator="equal">
      <formula>0</formula>
    </cfRule>
  </conditionalFormatting>
  <conditionalFormatting sqref="Q21">
    <cfRule type="cellIs" dxfId="644" priority="31" stopIfTrue="1" operator="equal">
      <formula>0</formula>
    </cfRule>
  </conditionalFormatting>
  <conditionalFormatting sqref="Q30:Q32">
    <cfRule type="cellIs" dxfId="643" priority="30" stopIfTrue="1" operator="equal">
      <formula>0</formula>
    </cfRule>
  </conditionalFormatting>
  <conditionalFormatting sqref="Q29">
    <cfRule type="cellIs" dxfId="642" priority="29" stopIfTrue="1" operator="equal">
      <formula>0</formula>
    </cfRule>
  </conditionalFormatting>
  <conditionalFormatting sqref="Q38:Q40">
    <cfRule type="cellIs" dxfId="641" priority="28" stopIfTrue="1" operator="equal">
      <formula>0</formula>
    </cfRule>
  </conditionalFormatting>
  <conditionalFormatting sqref="Q37">
    <cfRule type="cellIs" dxfId="640" priority="27" stopIfTrue="1" operator="equal">
      <formula>0</formula>
    </cfRule>
  </conditionalFormatting>
  <conditionalFormatting sqref="Q46:Q48">
    <cfRule type="cellIs" dxfId="639" priority="26" stopIfTrue="1" operator="equal">
      <formula>0</formula>
    </cfRule>
  </conditionalFormatting>
  <conditionalFormatting sqref="Q45">
    <cfRule type="cellIs" dxfId="638" priority="25" stopIfTrue="1" operator="equal">
      <formula>0</formula>
    </cfRule>
  </conditionalFormatting>
  <conditionalFormatting sqref="Q54:Q56">
    <cfRule type="cellIs" dxfId="637" priority="24" stopIfTrue="1" operator="equal">
      <formula>0</formula>
    </cfRule>
  </conditionalFormatting>
  <conditionalFormatting sqref="Q53">
    <cfRule type="cellIs" dxfId="636" priority="23" stopIfTrue="1" operator="equal">
      <formula>0</formula>
    </cfRule>
  </conditionalFormatting>
  <conditionalFormatting sqref="Q62:Q64">
    <cfRule type="cellIs" dxfId="635" priority="22" stopIfTrue="1" operator="equal">
      <formula>0</formula>
    </cfRule>
  </conditionalFormatting>
  <conditionalFormatting sqref="Q61">
    <cfRule type="cellIs" dxfId="634" priority="21" stopIfTrue="1" operator="equal">
      <formula>0</formula>
    </cfRule>
  </conditionalFormatting>
  <conditionalFormatting sqref="Q70:Q72">
    <cfRule type="cellIs" dxfId="633" priority="20" stopIfTrue="1" operator="equal">
      <formula>0</formula>
    </cfRule>
  </conditionalFormatting>
  <conditionalFormatting sqref="Q69">
    <cfRule type="cellIs" dxfId="632" priority="19" stopIfTrue="1" operator="equal">
      <formula>0</formula>
    </cfRule>
  </conditionalFormatting>
  <conditionalFormatting sqref="Q78:Q80">
    <cfRule type="cellIs" dxfId="631" priority="18" stopIfTrue="1" operator="equal">
      <formula>0</formula>
    </cfRule>
  </conditionalFormatting>
  <conditionalFormatting sqref="Q77">
    <cfRule type="cellIs" dxfId="630" priority="17" stopIfTrue="1" operator="equal">
      <formula>0</formula>
    </cfRule>
  </conditionalFormatting>
  <conditionalFormatting sqref="Q86:Q88">
    <cfRule type="cellIs" dxfId="629" priority="16" stopIfTrue="1" operator="equal">
      <formula>0</formula>
    </cfRule>
  </conditionalFormatting>
  <conditionalFormatting sqref="Q85">
    <cfRule type="cellIs" dxfId="628" priority="15" stopIfTrue="1" operator="equal">
      <formula>0</formula>
    </cfRule>
  </conditionalFormatting>
  <conditionalFormatting sqref="Q94:Q96">
    <cfRule type="cellIs" dxfId="627" priority="14" stopIfTrue="1" operator="equal">
      <formula>0</formula>
    </cfRule>
  </conditionalFormatting>
  <conditionalFormatting sqref="Q93">
    <cfRule type="cellIs" dxfId="626" priority="13" stopIfTrue="1" operator="equal">
      <formula>0</formula>
    </cfRule>
  </conditionalFormatting>
  <conditionalFormatting sqref="Q102:Q104">
    <cfRule type="cellIs" dxfId="625" priority="12" stopIfTrue="1" operator="equal">
      <formula>0</formula>
    </cfRule>
  </conditionalFormatting>
  <conditionalFormatting sqref="Q101">
    <cfRule type="cellIs" dxfId="624" priority="11" stopIfTrue="1" operator="equal">
      <formula>0</formula>
    </cfRule>
  </conditionalFormatting>
  <conditionalFormatting sqref="Q110:Q112">
    <cfRule type="cellIs" dxfId="623" priority="10" stopIfTrue="1" operator="equal">
      <formula>0</formula>
    </cfRule>
  </conditionalFormatting>
  <conditionalFormatting sqref="Q109">
    <cfRule type="cellIs" dxfId="622" priority="9" stopIfTrue="1" operator="equal">
      <formula>0</formula>
    </cfRule>
  </conditionalFormatting>
  <conditionalFormatting sqref="Q118:Q120">
    <cfRule type="cellIs" dxfId="621" priority="8" stopIfTrue="1" operator="equal">
      <formula>0</formula>
    </cfRule>
  </conditionalFormatting>
  <conditionalFormatting sqref="Q117">
    <cfRule type="cellIs" dxfId="620" priority="7" stopIfTrue="1" operator="equal">
      <formula>0</formula>
    </cfRule>
  </conditionalFormatting>
  <conditionalFormatting sqref="Q126:Q128">
    <cfRule type="cellIs" dxfId="619" priority="6" stopIfTrue="1" operator="equal">
      <formula>0</formula>
    </cfRule>
  </conditionalFormatting>
  <conditionalFormatting sqref="Q125">
    <cfRule type="cellIs" dxfId="618" priority="5" stopIfTrue="1" operator="equal">
      <formula>0</formula>
    </cfRule>
  </conditionalFormatting>
  <conditionalFormatting sqref="Q134:Q136">
    <cfRule type="cellIs" dxfId="617" priority="4" stopIfTrue="1" operator="equal">
      <formula>0</formula>
    </cfRule>
  </conditionalFormatting>
  <conditionalFormatting sqref="Q133">
    <cfRule type="cellIs" dxfId="616" priority="3" stopIfTrue="1" operator="equal">
      <formula>0</formula>
    </cfRule>
  </conditionalFormatting>
  <conditionalFormatting sqref="Q142:Q144">
    <cfRule type="cellIs" dxfId="615" priority="2" stopIfTrue="1" operator="equal">
      <formula>0</formula>
    </cfRule>
  </conditionalFormatting>
  <conditionalFormatting sqref="Q141">
    <cfRule type="cellIs" dxfId="61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204"/>
  <sheetViews>
    <sheetView view="pageBreakPreview" topLeftCell="E1" zoomScaleSheetLayoutView="100" workbookViewId="0">
      <selection activeCell="H14" sqref="H14:K1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57031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20</v>
      </c>
      <c r="L1" s="58"/>
      <c r="M1" s="58"/>
      <c r="N1" s="58"/>
      <c r="O1" s="58" t="s">
        <v>19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138</v>
      </c>
      <c r="V3" s="52">
        <v>1037.5</v>
      </c>
    </row>
    <row r="4" spans="1:22" ht="18" customHeight="1" thickBot="1">
      <c r="B4" s="11" t="s">
        <v>6</v>
      </c>
      <c r="C4" s="60">
        <v>42453</v>
      </c>
      <c r="D4" s="12">
        <v>0.58333333333333337</v>
      </c>
      <c r="E4" s="13">
        <v>7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139</v>
      </c>
      <c r="V4" s="52">
        <v>993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7</v>
      </c>
      <c r="F5" s="14"/>
      <c r="G5" s="24">
        <v>1</v>
      </c>
      <c r="H5" s="67" t="s">
        <v>138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140</v>
      </c>
      <c r="V5" s="52">
        <v>942.5</v>
      </c>
    </row>
    <row r="6" spans="1:22" ht="18" customHeight="1">
      <c r="B6" s="30" t="s">
        <v>11</v>
      </c>
      <c r="C6" s="70">
        <f>C4</f>
        <v>42453</v>
      </c>
      <c r="D6" s="31">
        <v>0.59722222222222221</v>
      </c>
      <c r="E6" s="23">
        <f>E4</f>
        <v>7</v>
      </c>
      <c r="F6" s="14"/>
      <c r="G6" s="32">
        <v>2</v>
      </c>
      <c r="H6" s="71" t="s">
        <v>142</v>
      </c>
      <c r="I6" s="72"/>
      <c r="J6" s="72"/>
      <c r="K6" s="73"/>
      <c r="L6" s="33">
        <v>0</v>
      </c>
      <c r="M6" s="34"/>
      <c r="N6" s="35">
        <v>3</v>
      </c>
      <c r="O6" s="36"/>
      <c r="P6" s="65"/>
      <c r="Q6" s="37"/>
      <c r="R6" s="38">
        <v>2</v>
      </c>
      <c r="U6" s="52" t="s">
        <v>141</v>
      </c>
      <c r="V6" s="52">
        <v>900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7</v>
      </c>
      <c r="F7" s="14"/>
      <c r="G7" s="32">
        <v>3</v>
      </c>
      <c r="H7" s="71" t="s">
        <v>143</v>
      </c>
      <c r="I7" s="72"/>
      <c r="J7" s="72"/>
      <c r="K7" s="73"/>
      <c r="L7" s="33">
        <v>0</v>
      </c>
      <c r="M7" s="35">
        <v>0</v>
      </c>
      <c r="N7" s="34"/>
      <c r="O7" s="36"/>
      <c r="P7" s="65"/>
      <c r="Q7" s="37"/>
      <c r="R7" s="38">
        <v>3</v>
      </c>
      <c r="U7" s="52" t="s">
        <v>142</v>
      </c>
      <c r="V7" s="52">
        <v>746.5</v>
      </c>
    </row>
    <row r="8" spans="1:22" ht="18" customHeight="1" thickBot="1">
      <c r="B8" s="40" t="str">
        <f>IF(H8="BYE","X","1-4")</f>
        <v>X</v>
      </c>
      <c r="C8" s="70">
        <f>C4</f>
        <v>42453</v>
      </c>
      <c r="D8" s="31">
        <v>0.61111111111111105</v>
      </c>
      <c r="E8" s="23">
        <f>E4</f>
        <v>7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143</v>
      </c>
      <c r="V8" s="52">
        <v>728</v>
      </c>
    </row>
    <row r="9" spans="1:22" ht="18" customHeight="1" thickBot="1">
      <c r="B9" s="47" t="s">
        <v>12</v>
      </c>
      <c r="C9" s="77"/>
      <c r="D9" s="48"/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0">
        <v>42453</v>
      </c>
      <c r="D12" s="12">
        <v>0.58333333333333337</v>
      </c>
      <c r="E12" s="13">
        <v>8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>
      <c r="B13" s="21" t="str">
        <f>IF(H16="BYE","X","2-4")</f>
        <v>X</v>
      </c>
      <c r="C13" s="61"/>
      <c r="D13" s="22"/>
      <c r="E13" s="23">
        <f>E12</f>
        <v>8</v>
      </c>
      <c r="F13" s="14"/>
      <c r="G13" s="24">
        <v>1</v>
      </c>
      <c r="H13" s="67" t="s">
        <v>139</v>
      </c>
      <c r="I13" s="68"/>
      <c r="J13" s="68"/>
      <c r="K13" s="69"/>
      <c r="L13" s="25"/>
      <c r="M13" s="26">
        <v>1</v>
      </c>
      <c r="N13" s="26">
        <v>3</v>
      </c>
      <c r="O13" s="27"/>
      <c r="P13" s="65"/>
      <c r="Q13" s="28"/>
      <c r="R13" s="29">
        <v>2</v>
      </c>
    </row>
    <row r="14" spans="1:22" ht="18" customHeight="1">
      <c r="B14" s="30" t="s">
        <v>11</v>
      </c>
      <c r="C14" s="70">
        <f>C12</f>
        <v>42453</v>
      </c>
      <c r="D14" s="31">
        <v>0.59722222222222221</v>
      </c>
      <c r="E14" s="23">
        <f>E12</f>
        <v>8</v>
      </c>
      <c r="F14" s="14"/>
      <c r="G14" s="32">
        <v>2</v>
      </c>
      <c r="H14" s="71" t="s">
        <v>140</v>
      </c>
      <c r="I14" s="72"/>
      <c r="J14" s="72"/>
      <c r="K14" s="73"/>
      <c r="L14" s="33">
        <v>3</v>
      </c>
      <c r="M14" s="34"/>
      <c r="N14" s="35">
        <v>3</v>
      </c>
      <c r="O14" s="36"/>
      <c r="P14" s="65"/>
      <c r="Q14" s="37"/>
      <c r="R14" s="38">
        <v>1</v>
      </c>
    </row>
    <row r="15" spans="1:22" ht="18" customHeight="1">
      <c r="B15" s="39" t="str">
        <f>IF(H16="BYE","X","3-4")</f>
        <v>X</v>
      </c>
      <c r="C15" s="61"/>
      <c r="D15" s="22"/>
      <c r="E15" s="23">
        <f>E12</f>
        <v>8</v>
      </c>
      <c r="F15" s="14"/>
      <c r="G15" s="32">
        <v>3</v>
      </c>
      <c r="H15" s="71" t="s">
        <v>141</v>
      </c>
      <c r="I15" s="72"/>
      <c r="J15" s="72"/>
      <c r="K15" s="73"/>
      <c r="L15" s="33">
        <v>0</v>
      </c>
      <c r="M15" s="35">
        <v>0</v>
      </c>
      <c r="N15" s="34"/>
      <c r="O15" s="36"/>
      <c r="P15" s="65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70">
        <f>C12</f>
        <v>42453</v>
      </c>
      <c r="D16" s="31">
        <v>0.61111111111111105</v>
      </c>
      <c r="E16" s="23">
        <f>E12</f>
        <v>8</v>
      </c>
      <c r="F16" s="14"/>
      <c r="G16" s="41">
        <v>4</v>
      </c>
      <c r="H16" s="74" t="s">
        <v>15</v>
      </c>
      <c r="I16" s="75"/>
      <c r="J16" s="75"/>
      <c r="K16" s="76"/>
      <c r="L16" s="42"/>
      <c r="M16" s="43"/>
      <c r="N16" s="43"/>
      <c r="O16" s="44"/>
      <c r="P16" s="66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X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X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613" priority="36" stopIfTrue="1" operator="equal">
      <formula>0</formula>
    </cfRule>
  </conditionalFormatting>
  <conditionalFormatting sqref="Q5">
    <cfRule type="cellIs" dxfId="612" priority="35" stopIfTrue="1" operator="equal">
      <formula>0</formula>
    </cfRule>
  </conditionalFormatting>
  <conditionalFormatting sqref="Q14:Q16">
    <cfRule type="cellIs" dxfId="611" priority="34" stopIfTrue="1" operator="equal">
      <formula>0</formula>
    </cfRule>
  </conditionalFormatting>
  <conditionalFormatting sqref="Q13">
    <cfRule type="cellIs" dxfId="610" priority="33" stopIfTrue="1" operator="equal">
      <formula>0</formula>
    </cfRule>
  </conditionalFormatting>
  <conditionalFormatting sqref="Q22:Q24">
    <cfRule type="cellIs" dxfId="609" priority="32" stopIfTrue="1" operator="equal">
      <formula>0</formula>
    </cfRule>
  </conditionalFormatting>
  <conditionalFormatting sqref="Q21">
    <cfRule type="cellIs" dxfId="608" priority="31" stopIfTrue="1" operator="equal">
      <formula>0</formula>
    </cfRule>
  </conditionalFormatting>
  <conditionalFormatting sqref="Q30:Q32">
    <cfRule type="cellIs" dxfId="607" priority="30" stopIfTrue="1" operator="equal">
      <formula>0</formula>
    </cfRule>
  </conditionalFormatting>
  <conditionalFormatting sqref="Q29">
    <cfRule type="cellIs" dxfId="606" priority="29" stopIfTrue="1" operator="equal">
      <formula>0</formula>
    </cfRule>
  </conditionalFormatting>
  <conditionalFormatting sqref="Q38:Q40">
    <cfRule type="cellIs" dxfId="605" priority="28" stopIfTrue="1" operator="equal">
      <formula>0</formula>
    </cfRule>
  </conditionalFormatting>
  <conditionalFormatting sqref="Q37">
    <cfRule type="cellIs" dxfId="604" priority="27" stopIfTrue="1" operator="equal">
      <formula>0</formula>
    </cfRule>
  </conditionalFormatting>
  <conditionalFormatting sqref="Q46:Q48">
    <cfRule type="cellIs" dxfId="603" priority="26" stopIfTrue="1" operator="equal">
      <formula>0</formula>
    </cfRule>
  </conditionalFormatting>
  <conditionalFormatting sqref="Q45">
    <cfRule type="cellIs" dxfId="602" priority="25" stopIfTrue="1" operator="equal">
      <formula>0</formula>
    </cfRule>
  </conditionalFormatting>
  <conditionalFormatting sqref="Q54:Q56">
    <cfRule type="cellIs" dxfId="601" priority="24" stopIfTrue="1" operator="equal">
      <formula>0</formula>
    </cfRule>
  </conditionalFormatting>
  <conditionalFormatting sqref="Q53">
    <cfRule type="cellIs" dxfId="600" priority="23" stopIfTrue="1" operator="equal">
      <formula>0</formula>
    </cfRule>
  </conditionalFormatting>
  <conditionalFormatting sqref="Q62:Q64">
    <cfRule type="cellIs" dxfId="599" priority="22" stopIfTrue="1" operator="equal">
      <formula>0</formula>
    </cfRule>
  </conditionalFormatting>
  <conditionalFormatting sqref="Q61">
    <cfRule type="cellIs" dxfId="598" priority="21" stopIfTrue="1" operator="equal">
      <formula>0</formula>
    </cfRule>
  </conditionalFormatting>
  <conditionalFormatting sqref="Q70:Q72">
    <cfRule type="cellIs" dxfId="597" priority="20" stopIfTrue="1" operator="equal">
      <formula>0</formula>
    </cfRule>
  </conditionalFormatting>
  <conditionalFormatting sqref="Q69">
    <cfRule type="cellIs" dxfId="596" priority="19" stopIfTrue="1" operator="equal">
      <formula>0</formula>
    </cfRule>
  </conditionalFormatting>
  <conditionalFormatting sqref="Q78:Q80">
    <cfRule type="cellIs" dxfId="595" priority="18" stopIfTrue="1" operator="equal">
      <formula>0</formula>
    </cfRule>
  </conditionalFormatting>
  <conditionalFormatting sqref="Q77">
    <cfRule type="cellIs" dxfId="594" priority="17" stopIfTrue="1" operator="equal">
      <formula>0</formula>
    </cfRule>
  </conditionalFormatting>
  <conditionalFormatting sqref="Q86:Q88">
    <cfRule type="cellIs" dxfId="593" priority="16" stopIfTrue="1" operator="equal">
      <formula>0</formula>
    </cfRule>
  </conditionalFormatting>
  <conditionalFormatting sqref="Q85">
    <cfRule type="cellIs" dxfId="592" priority="15" stopIfTrue="1" operator="equal">
      <formula>0</formula>
    </cfRule>
  </conditionalFormatting>
  <conditionalFormatting sqref="Q94:Q96">
    <cfRule type="cellIs" dxfId="591" priority="14" stopIfTrue="1" operator="equal">
      <formula>0</formula>
    </cfRule>
  </conditionalFormatting>
  <conditionalFormatting sqref="Q93">
    <cfRule type="cellIs" dxfId="590" priority="13" stopIfTrue="1" operator="equal">
      <formula>0</formula>
    </cfRule>
  </conditionalFormatting>
  <conditionalFormatting sqref="Q102:Q104">
    <cfRule type="cellIs" dxfId="589" priority="12" stopIfTrue="1" operator="equal">
      <formula>0</formula>
    </cfRule>
  </conditionalFormatting>
  <conditionalFormatting sqref="Q101">
    <cfRule type="cellIs" dxfId="588" priority="11" stopIfTrue="1" operator="equal">
      <formula>0</formula>
    </cfRule>
  </conditionalFormatting>
  <conditionalFormatting sqref="Q110:Q112">
    <cfRule type="cellIs" dxfId="587" priority="10" stopIfTrue="1" operator="equal">
      <formula>0</formula>
    </cfRule>
  </conditionalFormatting>
  <conditionalFormatting sqref="Q109">
    <cfRule type="cellIs" dxfId="586" priority="9" stopIfTrue="1" operator="equal">
      <formula>0</formula>
    </cfRule>
  </conditionalFormatting>
  <conditionalFormatting sqref="Q118:Q120">
    <cfRule type="cellIs" dxfId="585" priority="8" stopIfTrue="1" operator="equal">
      <formula>0</formula>
    </cfRule>
  </conditionalFormatting>
  <conditionalFormatting sqref="Q117">
    <cfRule type="cellIs" dxfId="584" priority="7" stopIfTrue="1" operator="equal">
      <formula>0</formula>
    </cfRule>
  </conditionalFormatting>
  <conditionalFormatting sqref="Q126:Q128">
    <cfRule type="cellIs" dxfId="583" priority="6" stopIfTrue="1" operator="equal">
      <formula>0</formula>
    </cfRule>
  </conditionalFormatting>
  <conditionalFormatting sqref="Q125">
    <cfRule type="cellIs" dxfId="582" priority="5" stopIfTrue="1" operator="equal">
      <formula>0</formula>
    </cfRule>
  </conditionalFormatting>
  <conditionalFormatting sqref="Q134:Q136">
    <cfRule type="cellIs" dxfId="581" priority="4" stopIfTrue="1" operator="equal">
      <formula>0</formula>
    </cfRule>
  </conditionalFormatting>
  <conditionalFormatting sqref="Q133">
    <cfRule type="cellIs" dxfId="580" priority="3" stopIfTrue="1" operator="equal">
      <formula>0</formula>
    </cfRule>
  </conditionalFormatting>
  <conditionalFormatting sqref="Q142:Q144">
    <cfRule type="cellIs" dxfId="579" priority="2" stopIfTrue="1" operator="equal">
      <formula>0</formula>
    </cfRule>
  </conditionalFormatting>
  <conditionalFormatting sqref="Q141">
    <cfRule type="cellIs" dxfId="57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204"/>
  <sheetViews>
    <sheetView view="pageBreakPreview" topLeftCell="E1" zoomScale="85" zoomScaleSheetLayoutView="85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2.28515625" style="1" customWidth="1"/>
    <col min="22" max="16384" width="9.140625" style="1"/>
  </cols>
  <sheetData>
    <row r="1" spans="1:22" ht="18" customHeight="1" thickBot="1">
      <c r="A1" s="1"/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21</v>
      </c>
      <c r="L1" s="58"/>
      <c r="M1" s="58"/>
      <c r="N1" s="58"/>
      <c r="O1" s="58" t="s">
        <v>19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138</v>
      </c>
      <c r="V3" s="52">
        <v>1037.5</v>
      </c>
    </row>
    <row r="4" spans="1:22" ht="18" customHeight="1" thickBot="1">
      <c r="B4" s="11" t="s">
        <v>6</v>
      </c>
      <c r="C4" s="60">
        <v>42453</v>
      </c>
      <c r="D4" s="12">
        <v>0.625</v>
      </c>
      <c r="E4" s="13">
        <v>6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139</v>
      </c>
      <c r="V4" s="52">
        <v>993</v>
      </c>
    </row>
    <row r="5" spans="1:22" ht="18" customHeight="1">
      <c r="B5" s="21" t="str">
        <f>IF(H8="BYE","X","2-4")</f>
        <v>X</v>
      </c>
      <c r="C5" s="61"/>
      <c r="D5" s="22"/>
      <c r="E5" s="23">
        <f>E4</f>
        <v>6</v>
      </c>
      <c r="F5" s="14"/>
      <c r="G5" s="24">
        <v>1</v>
      </c>
      <c r="H5" s="67" t="s">
        <v>138</v>
      </c>
      <c r="I5" s="68"/>
      <c r="J5" s="68"/>
      <c r="K5" s="69"/>
      <c r="L5" s="25"/>
      <c r="M5" s="26">
        <v>3</v>
      </c>
      <c r="N5" s="26">
        <v>3</v>
      </c>
      <c r="O5" s="27"/>
      <c r="P5" s="65"/>
      <c r="Q5" s="28"/>
      <c r="R5" s="29">
        <v>1</v>
      </c>
      <c r="U5" s="52" t="s">
        <v>67</v>
      </c>
      <c r="V5" s="52">
        <v>970</v>
      </c>
    </row>
    <row r="6" spans="1:22" ht="18" customHeight="1">
      <c r="B6" s="30" t="s">
        <v>11</v>
      </c>
      <c r="C6" s="70">
        <f>C4</f>
        <v>42453</v>
      </c>
      <c r="D6" s="31">
        <v>0.63888888888888895</v>
      </c>
      <c r="E6" s="23">
        <f>E4</f>
        <v>6</v>
      </c>
      <c r="F6" s="14"/>
      <c r="G6" s="32">
        <v>2</v>
      </c>
      <c r="H6" s="71" t="s">
        <v>140</v>
      </c>
      <c r="I6" s="72"/>
      <c r="J6" s="72"/>
      <c r="K6" s="73"/>
      <c r="L6" s="33">
        <v>2</v>
      </c>
      <c r="M6" s="34"/>
      <c r="N6" s="35">
        <v>3</v>
      </c>
      <c r="O6" s="36"/>
      <c r="P6" s="65"/>
      <c r="Q6" s="37"/>
      <c r="R6" s="38">
        <v>2</v>
      </c>
      <c r="U6" s="52" t="s">
        <v>140</v>
      </c>
      <c r="V6" s="52">
        <v>942.5</v>
      </c>
    </row>
    <row r="7" spans="1:22" ht="18" customHeight="1">
      <c r="B7" s="39" t="str">
        <f>IF(H8="BYE","X","3-4")</f>
        <v>X</v>
      </c>
      <c r="C7" s="61"/>
      <c r="D7" s="22"/>
      <c r="E7" s="23">
        <f>E4</f>
        <v>6</v>
      </c>
      <c r="F7" s="14"/>
      <c r="G7" s="32">
        <v>3</v>
      </c>
      <c r="H7" s="71" t="s">
        <v>142</v>
      </c>
      <c r="I7" s="72"/>
      <c r="J7" s="72"/>
      <c r="K7" s="73"/>
      <c r="L7" s="33">
        <v>0</v>
      </c>
      <c r="M7" s="35">
        <v>1</v>
      </c>
      <c r="N7" s="34"/>
      <c r="O7" s="36"/>
      <c r="P7" s="65"/>
      <c r="Q7" s="37"/>
      <c r="R7" s="38">
        <v>3</v>
      </c>
      <c r="U7" s="52" t="s">
        <v>142</v>
      </c>
      <c r="V7" s="52">
        <v>746.5</v>
      </c>
    </row>
    <row r="8" spans="1:22" ht="18" customHeight="1" thickBot="1">
      <c r="B8" s="40" t="str">
        <f>IF(H8="BYE","X","1-4")</f>
        <v>X</v>
      </c>
      <c r="C8" s="70">
        <f>C4</f>
        <v>42453</v>
      </c>
      <c r="D8" s="31">
        <v>0.65277777777777779</v>
      </c>
      <c r="E8" s="23">
        <f>E4</f>
        <v>6</v>
      </c>
      <c r="F8" s="14"/>
      <c r="G8" s="41">
        <v>4</v>
      </c>
      <c r="H8" s="74" t="s">
        <v>15</v>
      </c>
      <c r="I8" s="75"/>
      <c r="J8" s="75"/>
      <c r="K8" s="76"/>
      <c r="L8" s="42"/>
      <c r="M8" s="43"/>
      <c r="N8" s="43"/>
      <c r="O8" s="44"/>
      <c r="P8" s="66"/>
      <c r="Q8" s="45"/>
      <c r="R8" s="46"/>
      <c r="T8" s="3"/>
      <c r="U8" s="52" t="s">
        <v>143</v>
      </c>
      <c r="V8" s="52">
        <v>728</v>
      </c>
    </row>
    <row r="9" spans="1:22" ht="18" customHeight="1" thickBot="1">
      <c r="B9" s="47" t="s">
        <v>12</v>
      </c>
      <c r="C9" s="77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144</v>
      </c>
      <c r="V9" s="52">
        <v>708.5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0">
        <v>42453</v>
      </c>
      <c r="D12" s="12">
        <v>0.625</v>
      </c>
      <c r="E12" s="13">
        <v>7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1"/>
      <c r="D13" s="22"/>
      <c r="E13" s="23">
        <v>8</v>
      </c>
      <c r="F13" s="14"/>
      <c r="G13" s="24">
        <v>1</v>
      </c>
      <c r="H13" s="67" t="s">
        <v>139</v>
      </c>
      <c r="I13" s="68"/>
      <c r="J13" s="68"/>
      <c r="K13" s="69"/>
      <c r="L13" s="25"/>
      <c r="M13" s="26">
        <v>3</v>
      </c>
      <c r="N13" s="26">
        <v>3</v>
      </c>
      <c r="O13" s="27">
        <v>3</v>
      </c>
      <c r="P13" s="65"/>
      <c r="Q13" s="28"/>
      <c r="R13" s="29">
        <v>1</v>
      </c>
    </row>
    <row r="14" spans="1:22" ht="18" customHeight="1">
      <c r="B14" s="30" t="s">
        <v>11</v>
      </c>
      <c r="C14" s="70">
        <f>C12</f>
        <v>42453</v>
      </c>
      <c r="D14" s="31">
        <v>0.63888888888888895</v>
      </c>
      <c r="E14" s="23">
        <f>E12</f>
        <v>7</v>
      </c>
      <c r="F14" s="14"/>
      <c r="G14" s="32">
        <v>2</v>
      </c>
      <c r="H14" s="71" t="s">
        <v>67</v>
      </c>
      <c r="I14" s="72"/>
      <c r="J14" s="72"/>
      <c r="K14" s="73"/>
      <c r="L14" s="33" t="s">
        <v>252</v>
      </c>
      <c r="M14" s="34"/>
      <c r="N14" s="35" t="s">
        <v>252</v>
      </c>
      <c r="O14" s="36" t="s">
        <v>252</v>
      </c>
      <c r="P14" s="65"/>
      <c r="Q14" s="37"/>
      <c r="R14" s="38"/>
    </row>
    <row r="15" spans="1:22" ht="18" customHeight="1">
      <c r="B15" s="39" t="str">
        <f>IF(H16="BYE","X","3-4")</f>
        <v>3-4</v>
      </c>
      <c r="C15" s="61"/>
      <c r="D15" s="22"/>
      <c r="E15" s="23">
        <v>8</v>
      </c>
      <c r="F15" s="14"/>
      <c r="G15" s="32">
        <v>3</v>
      </c>
      <c r="H15" s="71" t="s">
        <v>143</v>
      </c>
      <c r="I15" s="72"/>
      <c r="J15" s="72"/>
      <c r="K15" s="73"/>
      <c r="L15" s="33">
        <v>0</v>
      </c>
      <c r="M15" s="35">
        <v>3</v>
      </c>
      <c r="N15" s="34"/>
      <c r="O15" s="36">
        <v>0</v>
      </c>
      <c r="P15" s="65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70">
        <f>C12</f>
        <v>42453</v>
      </c>
      <c r="D16" s="31">
        <v>0.65277777777777779</v>
      </c>
      <c r="E16" s="23">
        <f>E12</f>
        <v>7</v>
      </c>
      <c r="F16" s="14"/>
      <c r="G16" s="41">
        <v>4</v>
      </c>
      <c r="H16" s="74" t="s">
        <v>144</v>
      </c>
      <c r="I16" s="75"/>
      <c r="J16" s="75"/>
      <c r="K16" s="76"/>
      <c r="L16" s="42">
        <v>1</v>
      </c>
      <c r="M16" s="43">
        <v>3</v>
      </c>
      <c r="N16" s="43">
        <v>3</v>
      </c>
      <c r="O16" s="44"/>
      <c r="P16" s="66"/>
      <c r="Q16" s="45"/>
      <c r="R16" s="46">
        <v>2</v>
      </c>
    </row>
    <row r="17" spans="2:18" ht="18" customHeight="1" thickBot="1">
      <c r="B17" s="47" t="s">
        <v>12</v>
      </c>
      <c r="C17" s="77"/>
      <c r="D17" s="48"/>
      <c r="E17" s="49"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X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X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 t="s">
        <v>15</v>
      </c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77" priority="36" stopIfTrue="1" operator="equal">
      <formula>0</formula>
    </cfRule>
  </conditionalFormatting>
  <conditionalFormatting sqref="Q5">
    <cfRule type="cellIs" dxfId="576" priority="35" stopIfTrue="1" operator="equal">
      <formula>0</formula>
    </cfRule>
  </conditionalFormatting>
  <conditionalFormatting sqref="Q14:Q16">
    <cfRule type="cellIs" dxfId="575" priority="34" stopIfTrue="1" operator="equal">
      <formula>0</formula>
    </cfRule>
  </conditionalFormatting>
  <conditionalFormatting sqref="Q13">
    <cfRule type="cellIs" dxfId="574" priority="33" stopIfTrue="1" operator="equal">
      <formula>0</formula>
    </cfRule>
  </conditionalFormatting>
  <conditionalFormatting sqref="Q22:Q24">
    <cfRule type="cellIs" dxfId="573" priority="32" stopIfTrue="1" operator="equal">
      <formula>0</formula>
    </cfRule>
  </conditionalFormatting>
  <conditionalFormatting sqref="Q21">
    <cfRule type="cellIs" dxfId="572" priority="31" stopIfTrue="1" operator="equal">
      <formula>0</formula>
    </cfRule>
  </conditionalFormatting>
  <conditionalFormatting sqref="Q30:Q32">
    <cfRule type="cellIs" dxfId="571" priority="30" stopIfTrue="1" operator="equal">
      <formula>0</formula>
    </cfRule>
  </conditionalFormatting>
  <conditionalFormatting sqref="Q29">
    <cfRule type="cellIs" dxfId="570" priority="29" stopIfTrue="1" operator="equal">
      <formula>0</formula>
    </cfRule>
  </conditionalFormatting>
  <conditionalFormatting sqref="Q38:Q40">
    <cfRule type="cellIs" dxfId="569" priority="28" stopIfTrue="1" operator="equal">
      <formula>0</formula>
    </cfRule>
  </conditionalFormatting>
  <conditionalFormatting sqref="Q37">
    <cfRule type="cellIs" dxfId="568" priority="27" stopIfTrue="1" operator="equal">
      <formula>0</formula>
    </cfRule>
  </conditionalFormatting>
  <conditionalFormatting sqref="Q46:Q48">
    <cfRule type="cellIs" dxfId="567" priority="26" stopIfTrue="1" operator="equal">
      <formula>0</formula>
    </cfRule>
  </conditionalFormatting>
  <conditionalFormatting sqref="Q45">
    <cfRule type="cellIs" dxfId="566" priority="25" stopIfTrue="1" operator="equal">
      <formula>0</formula>
    </cfRule>
  </conditionalFormatting>
  <conditionalFormatting sqref="Q54:Q56">
    <cfRule type="cellIs" dxfId="565" priority="24" stopIfTrue="1" operator="equal">
      <formula>0</formula>
    </cfRule>
  </conditionalFormatting>
  <conditionalFormatting sqref="Q53">
    <cfRule type="cellIs" dxfId="564" priority="23" stopIfTrue="1" operator="equal">
      <formula>0</formula>
    </cfRule>
  </conditionalFormatting>
  <conditionalFormatting sqref="Q62:Q64">
    <cfRule type="cellIs" dxfId="563" priority="22" stopIfTrue="1" operator="equal">
      <formula>0</formula>
    </cfRule>
  </conditionalFormatting>
  <conditionalFormatting sqref="Q61">
    <cfRule type="cellIs" dxfId="562" priority="21" stopIfTrue="1" operator="equal">
      <formula>0</formula>
    </cfRule>
  </conditionalFormatting>
  <conditionalFormatting sqref="Q70:Q72">
    <cfRule type="cellIs" dxfId="561" priority="20" stopIfTrue="1" operator="equal">
      <formula>0</formula>
    </cfRule>
  </conditionalFormatting>
  <conditionalFormatting sqref="Q69">
    <cfRule type="cellIs" dxfId="560" priority="19" stopIfTrue="1" operator="equal">
      <formula>0</formula>
    </cfRule>
  </conditionalFormatting>
  <conditionalFormatting sqref="Q78:Q80">
    <cfRule type="cellIs" dxfId="559" priority="18" stopIfTrue="1" operator="equal">
      <formula>0</formula>
    </cfRule>
  </conditionalFormatting>
  <conditionalFormatting sqref="Q77">
    <cfRule type="cellIs" dxfId="558" priority="17" stopIfTrue="1" operator="equal">
      <formula>0</formula>
    </cfRule>
  </conditionalFormatting>
  <conditionalFormatting sqref="Q86:Q88">
    <cfRule type="cellIs" dxfId="557" priority="16" stopIfTrue="1" operator="equal">
      <formula>0</formula>
    </cfRule>
  </conditionalFormatting>
  <conditionalFormatting sqref="Q85">
    <cfRule type="cellIs" dxfId="556" priority="15" stopIfTrue="1" operator="equal">
      <formula>0</formula>
    </cfRule>
  </conditionalFormatting>
  <conditionalFormatting sqref="Q94:Q96">
    <cfRule type="cellIs" dxfId="555" priority="14" stopIfTrue="1" operator="equal">
      <formula>0</formula>
    </cfRule>
  </conditionalFormatting>
  <conditionalFormatting sqref="Q93">
    <cfRule type="cellIs" dxfId="554" priority="13" stopIfTrue="1" operator="equal">
      <formula>0</formula>
    </cfRule>
  </conditionalFormatting>
  <conditionalFormatting sqref="Q102:Q104">
    <cfRule type="cellIs" dxfId="553" priority="12" stopIfTrue="1" operator="equal">
      <formula>0</formula>
    </cfRule>
  </conditionalFormatting>
  <conditionalFormatting sqref="Q101">
    <cfRule type="cellIs" dxfId="552" priority="11" stopIfTrue="1" operator="equal">
      <formula>0</formula>
    </cfRule>
  </conditionalFormatting>
  <conditionalFormatting sqref="Q110:Q112">
    <cfRule type="cellIs" dxfId="551" priority="10" stopIfTrue="1" operator="equal">
      <formula>0</formula>
    </cfRule>
  </conditionalFormatting>
  <conditionalFormatting sqref="Q109">
    <cfRule type="cellIs" dxfId="550" priority="9" stopIfTrue="1" operator="equal">
      <formula>0</formula>
    </cfRule>
  </conditionalFormatting>
  <conditionalFormatting sqref="Q118:Q120">
    <cfRule type="cellIs" dxfId="549" priority="8" stopIfTrue="1" operator="equal">
      <formula>0</formula>
    </cfRule>
  </conditionalFormatting>
  <conditionalFormatting sqref="Q117">
    <cfRule type="cellIs" dxfId="548" priority="7" stopIfTrue="1" operator="equal">
      <formula>0</formula>
    </cfRule>
  </conditionalFormatting>
  <conditionalFormatting sqref="Q126:Q128">
    <cfRule type="cellIs" dxfId="547" priority="6" stopIfTrue="1" operator="equal">
      <formula>0</formula>
    </cfRule>
  </conditionalFormatting>
  <conditionalFormatting sqref="Q125">
    <cfRule type="cellIs" dxfId="546" priority="5" stopIfTrue="1" operator="equal">
      <formula>0</formula>
    </cfRule>
  </conditionalFormatting>
  <conditionalFormatting sqref="Q134:Q136">
    <cfRule type="cellIs" dxfId="545" priority="4" stopIfTrue="1" operator="equal">
      <formula>0</formula>
    </cfRule>
  </conditionalFormatting>
  <conditionalFormatting sqref="Q133">
    <cfRule type="cellIs" dxfId="544" priority="3" stopIfTrue="1" operator="equal">
      <formula>0</formula>
    </cfRule>
  </conditionalFormatting>
  <conditionalFormatting sqref="Q142:Q144">
    <cfRule type="cellIs" dxfId="543" priority="2" stopIfTrue="1" operator="equal">
      <formula>0</formula>
    </cfRule>
  </conditionalFormatting>
  <conditionalFormatting sqref="Q141">
    <cfRule type="cellIs" dxfId="5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204"/>
  <sheetViews>
    <sheetView view="pageBreakPreview" topLeftCell="F1" zoomScaleSheetLayoutView="100" workbookViewId="0">
      <selection activeCell="N9" sqref="N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2.5703125" style="1" customWidth="1"/>
    <col min="22" max="16384" width="9.140625" style="1"/>
  </cols>
  <sheetData>
    <row r="1" spans="1:22" ht="18" customHeight="1" thickBot="1">
      <c r="A1" s="1">
        <v>9</v>
      </c>
      <c r="B1" s="56" t="s">
        <v>0</v>
      </c>
      <c r="C1" s="57"/>
      <c r="D1" s="57"/>
      <c r="E1" s="57"/>
      <c r="F1" s="58" t="s">
        <v>1</v>
      </c>
      <c r="G1" s="58"/>
      <c r="H1" s="58"/>
      <c r="I1" s="58"/>
      <c r="J1" s="58"/>
      <c r="K1" s="58" t="s">
        <v>22</v>
      </c>
      <c r="L1" s="58"/>
      <c r="M1" s="58"/>
      <c r="N1" s="58"/>
      <c r="O1" s="58" t="s">
        <v>19</v>
      </c>
      <c r="P1" s="58"/>
      <c r="Q1" s="58"/>
      <c r="R1" s="59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145</v>
      </c>
      <c r="V3" s="52">
        <v>1098.5</v>
      </c>
    </row>
    <row r="4" spans="1:22" ht="18" customHeight="1" thickBot="1">
      <c r="B4" s="11" t="s">
        <v>6</v>
      </c>
      <c r="C4" s="60">
        <v>42453</v>
      </c>
      <c r="D4" s="12">
        <v>0.58333333333333337</v>
      </c>
      <c r="E4" s="13">
        <v>4</v>
      </c>
      <c r="F4" s="14"/>
      <c r="G4" s="62" t="s">
        <v>7</v>
      </c>
      <c r="H4" s="6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4"/>
      <c r="Q4" s="20" t="s">
        <v>9</v>
      </c>
      <c r="R4" s="8" t="s">
        <v>10</v>
      </c>
      <c r="U4" s="52" t="s">
        <v>146</v>
      </c>
      <c r="V4" s="52">
        <v>1032</v>
      </c>
    </row>
    <row r="5" spans="1:22" ht="18" customHeight="1">
      <c r="B5" s="21" t="str">
        <f>IF(H8="BYE","X","2-4")</f>
        <v>2-4</v>
      </c>
      <c r="C5" s="61"/>
      <c r="D5" s="22">
        <v>0.59722222222222221</v>
      </c>
      <c r="E5" s="23">
        <f>E4</f>
        <v>4</v>
      </c>
      <c r="F5" s="14"/>
      <c r="G5" s="24">
        <v>1</v>
      </c>
      <c r="H5" s="67" t="s">
        <v>145</v>
      </c>
      <c r="I5" s="68"/>
      <c r="J5" s="68"/>
      <c r="K5" s="69"/>
      <c r="L5" s="25"/>
      <c r="M5" s="26">
        <v>3</v>
      </c>
      <c r="N5" s="26">
        <v>3</v>
      </c>
      <c r="O5" s="27">
        <v>3</v>
      </c>
      <c r="P5" s="65"/>
      <c r="Q5" s="28"/>
      <c r="R5" s="29">
        <v>1</v>
      </c>
      <c r="U5" s="52" t="s">
        <v>147</v>
      </c>
      <c r="V5" s="52">
        <v>990.5</v>
      </c>
    </row>
    <row r="6" spans="1:22" ht="18" customHeight="1">
      <c r="B6" s="30" t="s">
        <v>11</v>
      </c>
      <c r="C6" s="70">
        <f>C4</f>
        <v>42453</v>
      </c>
      <c r="D6" s="31">
        <v>0.61111111111111105</v>
      </c>
      <c r="E6" s="23">
        <f>E4</f>
        <v>4</v>
      </c>
      <c r="F6" s="14"/>
      <c r="G6" s="32">
        <v>2</v>
      </c>
      <c r="H6" s="71" t="s">
        <v>148</v>
      </c>
      <c r="I6" s="72"/>
      <c r="J6" s="72"/>
      <c r="K6" s="73"/>
      <c r="L6" s="33">
        <v>0</v>
      </c>
      <c r="M6" s="34"/>
      <c r="N6" s="35">
        <v>3</v>
      </c>
      <c r="O6" s="36">
        <v>3</v>
      </c>
      <c r="P6" s="65"/>
      <c r="Q6" s="37"/>
      <c r="R6" s="38">
        <v>2</v>
      </c>
      <c r="U6" s="52" t="s">
        <v>148</v>
      </c>
      <c r="V6" s="52">
        <v>941</v>
      </c>
    </row>
    <row r="7" spans="1:22" ht="18" customHeight="1">
      <c r="B7" s="39" t="str">
        <f>IF(H8="BYE","X","3-4")</f>
        <v>3-4</v>
      </c>
      <c r="C7" s="61"/>
      <c r="D7" s="22">
        <v>0.625</v>
      </c>
      <c r="E7" s="23">
        <f>E4</f>
        <v>4</v>
      </c>
      <c r="F7" s="14"/>
      <c r="G7" s="32">
        <v>3</v>
      </c>
      <c r="H7" s="71" t="s">
        <v>150</v>
      </c>
      <c r="I7" s="72"/>
      <c r="J7" s="72"/>
      <c r="K7" s="73"/>
      <c r="L7" s="33">
        <v>0</v>
      </c>
      <c r="M7" s="35">
        <v>1</v>
      </c>
      <c r="N7" s="34"/>
      <c r="O7" s="36">
        <v>2</v>
      </c>
      <c r="P7" s="65"/>
      <c r="Q7" s="37"/>
      <c r="R7" s="38">
        <v>4</v>
      </c>
      <c r="U7" s="52" t="s">
        <v>149</v>
      </c>
      <c r="V7" s="52">
        <v>918.5</v>
      </c>
    </row>
    <row r="8" spans="1:22" ht="18" customHeight="1" thickBot="1">
      <c r="B8" s="40" t="str">
        <f>IF(H8="BYE","X","1-4")</f>
        <v>1-4</v>
      </c>
      <c r="C8" s="70">
        <f>C4</f>
        <v>42453</v>
      </c>
      <c r="D8" s="31">
        <v>0.63888888888888895</v>
      </c>
      <c r="E8" s="23">
        <f>E4</f>
        <v>4</v>
      </c>
      <c r="F8" s="14"/>
      <c r="G8" s="41">
        <v>4</v>
      </c>
      <c r="H8" s="74" t="s">
        <v>144</v>
      </c>
      <c r="I8" s="75"/>
      <c r="J8" s="75"/>
      <c r="K8" s="76"/>
      <c r="L8" s="42">
        <v>0</v>
      </c>
      <c r="M8" s="43">
        <v>0</v>
      </c>
      <c r="N8" s="43">
        <v>3</v>
      </c>
      <c r="O8" s="44"/>
      <c r="P8" s="66"/>
      <c r="Q8" s="45"/>
      <c r="R8" s="46">
        <v>3</v>
      </c>
      <c r="T8" s="3"/>
      <c r="U8" s="52" t="s">
        <v>150</v>
      </c>
      <c r="V8" s="52">
        <v>906</v>
      </c>
    </row>
    <row r="9" spans="1:22" ht="18" customHeight="1" thickBot="1">
      <c r="B9" s="47" t="s">
        <v>12</v>
      </c>
      <c r="C9" s="77"/>
      <c r="D9" s="48">
        <v>0.65277777777777779</v>
      </c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151</v>
      </c>
      <c r="V9" s="52">
        <v>900</v>
      </c>
    </row>
    <row r="10" spans="1:22" ht="18" customHeight="1" thickBot="1">
      <c r="U10" s="52" t="s">
        <v>144</v>
      </c>
      <c r="V10" s="52">
        <v>708.5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0">
        <v>42453</v>
      </c>
      <c r="D12" s="12">
        <v>0.58333333333333337</v>
      </c>
      <c r="E12" s="13">
        <v>5</v>
      </c>
      <c r="F12" s="14"/>
      <c r="G12" s="62" t="s">
        <v>7</v>
      </c>
      <c r="H12" s="6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4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1"/>
      <c r="D13" s="22">
        <v>0.59722222222222221</v>
      </c>
      <c r="E13" s="23">
        <f>E12</f>
        <v>5</v>
      </c>
      <c r="F13" s="14"/>
      <c r="G13" s="24">
        <v>1</v>
      </c>
      <c r="H13" s="67" t="s">
        <v>146</v>
      </c>
      <c r="I13" s="68"/>
      <c r="J13" s="68"/>
      <c r="K13" s="69"/>
      <c r="L13" s="25"/>
      <c r="M13" s="26">
        <v>3</v>
      </c>
      <c r="N13" s="26">
        <v>3</v>
      </c>
      <c r="O13" s="27">
        <v>3</v>
      </c>
      <c r="P13" s="65"/>
      <c r="Q13" s="28"/>
      <c r="R13" s="29">
        <v>1</v>
      </c>
    </row>
    <row r="14" spans="1:22" ht="18" customHeight="1">
      <c r="B14" s="30" t="s">
        <v>11</v>
      </c>
      <c r="C14" s="70">
        <f>C12</f>
        <v>42453</v>
      </c>
      <c r="D14" s="31">
        <v>0.61111111111111105</v>
      </c>
      <c r="E14" s="23">
        <f>E12</f>
        <v>5</v>
      </c>
      <c r="F14" s="14"/>
      <c r="G14" s="32">
        <v>2</v>
      </c>
      <c r="H14" s="71" t="s">
        <v>147</v>
      </c>
      <c r="I14" s="72"/>
      <c r="J14" s="72"/>
      <c r="K14" s="73"/>
      <c r="L14" s="33">
        <v>0</v>
      </c>
      <c r="M14" s="34"/>
      <c r="N14" s="35">
        <v>0</v>
      </c>
      <c r="O14" s="36">
        <v>3</v>
      </c>
      <c r="P14" s="65"/>
      <c r="Q14" s="37"/>
      <c r="R14" s="38">
        <v>3</v>
      </c>
    </row>
    <row r="15" spans="1:22" ht="18" customHeight="1">
      <c r="B15" s="39" t="str">
        <f>IF(H16="BYE","X","3-4")</f>
        <v>3-4</v>
      </c>
      <c r="C15" s="61"/>
      <c r="D15" s="22">
        <v>0.625</v>
      </c>
      <c r="E15" s="23">
        <f>E12</f>
        <v>5</v>
      </c>
      <c r="F15" s="14"/>
      <c r="G15" s="32">
        <v>3</v>
      </c>
      <c r="H15" s="71" t="s">
        <v>149</v>
      </c>
      <c r="I15" s="72"/>
      <c r="J15" s="72"/>
      <c r="K15" s="73"/>
      <c r="L15" s="33">
        <v>1</v>
      </c>
      <c r="M15" s="35">
        <v>3</v>
      </c>
      <c r="N15" s="34"/>
      <c r="O15" s="36">
        <v>3</v>
      </c>
      <c r="P15" s="65"/>
      <c r="Q15" s="37"/>
      <c r="R15" s="38">
        <v>2</v>
      </c>
    </row>
    <row r="16" spans="1:22" ht="18" customHeight="1" thickBot="1">
      <c r="B16" s="40" t="str">
        <f>IF(H16="BYE","X","1-4")</f>
        <v>1-4</v>
      </c>
      <c r="C16" s="70">
        <f>C12</f>
        <v>42453</v>
      </c>
      <c r="D16" s="31">
        <v>0.63888888888888895</v>
      </c>
      <c r="E16" s="23">
        <f>E12</f>
        <v>5</v>
      </c>
      <c r="F16" s="14"/>
      <c r="G16" s="41">
        <v>4</v>
      </c>
      <c r="H16" s="74" t="s">
        <v>151</v>
      </c>
      <c r="I16" s="75"/>
      <c r="J16" s="75"/>
      <c r="K16" s="76"/>
      <c r="L16" s="42">
        <v>0</v>
      </c>
      <c r="M16" s="43">
        <v>0</v>
      </c>
      <c r="N16" s="43">
        <v>0</v>
      </c>
      <c r="O16" s="44"/>
      <c r="P16" s="66"/>
      <c r="Q16" s="45"/>
      <c r="R16" s="46">
        <v>4</v>
      </c>
    </row>
    <row r="17" spans="2:18" ht="18" customHeight="1" thickBot="1">
      <c r="B17" s="47" t="s">
        <v>12</v>
      </c>
      <c r="C17" s="77"/>
      <c r="D17" s="48">
        <v>0.65277777777777779</v>
      </c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0"/>
      <c r="D20" s="12"/>
      <c r="E20" s="13"/>
      <c r="F20" s="14"/>
      <c r="G20" s="62" t="s">
        <v>7</v>
      </c>
      <c r="H20" s="6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4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1"/>
      <c r="D21" s="22"/>
      <c r="E21" s="23">
        <f>E20</f>
        <v>0</v>
      </c>
      <c r="F21" s="14"/>
      <c r="G21" s="24">
        <v>1</v>
      </c>
      <c r="H21" s="67"/>
      <c r="I21" s="68"/>
      <c r="J21" s="68"/>
      <c r="K21" s="69"/>
      <c r="L21" s="25"/>
      <c r="M21" s="26"/>
      <c r="N21" s="26"/>
      <c r="O21" s="27"/>
      <c r="P21" s="65"/>
      <c r="Q21" s="28"/>
      <c r="R21" s="29"/>
    </row>
    <row r="22" spans="2:18" ht="18" customHeight="1">
      <c r="B22" s="30" t="s">
        <v>11</v>
      </c>
      <c r="C22" s="70">
        <f>C20</f>
        <v>0</v>
      </c>
      <c r="D22" s="31"/>
      <c r="E22" s="23">
        <f>E20</f>
        <v>0</v>
      </c>
      <c r="F22" s="14"/>
      <c r="G22" s="32">
        <v>2</v>
      </c>
      <c r="H22" s="71"/>
      <c r="I22" s="72"/>
      <c r="J22" s="72"/>
      <c r="K22" s="73"/>
      <c r="L22" s="33"/>
      <c r="M22" s="34"/>
      <c r="N22" s="35"/>
      <c r="O22" s="36"/>
      <c r="P22" s="65"/>
      <c r="Q22" s="37"/>
      <c r="R22" s="38"/>
    </row>
    <row r="23" spans="2:18" ht="18" customHeight="1">
      <c r="B23" s="39" t="str">
        <f>IF(H24="BYE","X","3-4")</f>
        <v>3-4</v>
      </c>
      <c r="C23" s="61"/>
      <c r="D23" s="22"/>
      <c r="E23" s="23">
        <f>E20</f>
        <v>0</v>
      </c>
      <c r="F23" s="14"/>
      <c r="G23" s="32">
        <v>3</v>
      </c>
      <c r="H23" s="71"/>
      <c r="I23" s="72"/>
      <c r="J23" s="72"/>
      <c r="K23" s="73"/>
      <c r="L23" s="33"/>
      <c r="M23" s="35"/>
      <c r="N23" s="34"/>
      <c r="O23" s="36"/>
      <c r="P23" s="65"/>
      <c r="Q23" s="37"/>
      <c r="R23" s="38"/>
    </row>
    <row r="24" spans="2:18" ht="18" customHeight="1" thickBot="1">
      <c r="B24" s="40" t="str">
        <f>IF(H24="BYE","X","1-4")</f>
        <v>1-4</v>
      </c>
      <c r="C24" s="70">
        <f>C20</f>
        <v>0</v>
      </c>
      <c r="D24" s="31"/>
      <c r="E24" s="23">
        <f>E20</f>
        <v>0</v>
      </c>
      <c r="F24" s="14"/>
      <c r="G24" s="41">
        <v>4</v>
      </c>
      <c r="H24" s="74"/>
      <c r="I24" s="75"/>
      <c r="J24" s="75"/>
      <c r="K24" s="76"/>
      <c r="L24" s="42"/>
      <c r="M24" s="43"/>
      <c r="N24" s="43"/>
      <c r="O24" s="44"/>
      <c r="P24" s="66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0"/>
      <c r="D28" s="12"/>
      <c r="E28" s="13"/>
      <c r="F28" s="14"/>
      <c r="G28" s="62" t="s">
        <v>7</v>
      </c>
      <c r="H28" s="6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4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1"/>
      <c r="D29" s="22"/>
      <c r="E29" s="23">
        <f>E28</f>
        <v>0</v>
      </c>
      <c r="F29" s="14"/>
      <c r="G29" s="24">
        <v>1</v>
      </c>
      <c r="H29" s="67"/>
      <c r="I29" s="68"/>
      <c r="J29" s="68"/>
      <c r="K29" s="69"/>
      <c r="L29" s="25"/>
      <c r="M29" s="26"/>
      <c r="N29" s="26"/>
      <c r="O29" s="27"/>
      <c r="P29" s="65"/>
      <c r="Q29" s="28"/>
      <c r="R29" s="29"/>
    </row>
    <row r="30" spans="2:18" ht="18" customHeight="1">
      <c r="B30" s="30" t="s">
        <v>11</v>
      </c>
      <c r="C30" s="70">
        <f>C28</f>
        <v>0</v>
      </c>
      <c r="D30" s="31"/>
      <c r="E30" s="23">
        <f>E28</f>
        <v>0</v>
      </c>
      <c r="F30" s="14"/>
      <c r="G30" s="32">
        <v>2</v>
      </c>
      <c r="H30" s="71"/>
      <c r="I30" s="72"/>
      <c r="J30" s="72"/>
      <c r="K30" s="73"/>
      <c r="L30" s="33"/>
      <c r="M30" s="34"/>
      <c r="N30" s="35"/>
      <c r="O30" s="36"/>
      <c r="P30" s="65"/>
      <c r="Q30" s="37"/>
      <c r="R30" s="38"/>
    </row>
    <row r="31" spans="2:18" ht="18" customHeight="1">
      <c r="B31" s="39" t="str">
        <f>IF(H32="BYE","X","3-4")</f>
        <v>3-4</v>
      </c>
      <c r="C31" s="61"/>
      <c r="D31" s="22"/>
      <c r="E31" s="23">
        <f>E28</f>
        <v>0</v>
      </c>
      <c r="F31" s="14"/>
      <c r="G31" s="32">
        <v>3</v>
      </c>
      <c r="H31" s="71"/>
      <c r="I31" s="72"/>
      <c r="J31" s="72"/>
      <c r="K31" s="73"/>
      <c r="L31" s="33"/>
      <c r="M31" s="35"/>
      <c r="N31" s="34"/>
      <c r="O31" s="36"/>
      <c r="P31" s="65"/>
      <c r="Q31" s="37"/>
      <c r="R31" s="38"/>
    </row>
    <row r="32" spans="2:18" ht="18" customHeight="1" thickBot="1">
      <c r="B32" s="40" t="str">
        <f>IF(H32="BYE","X","1-4")</f>
        <v>1-4</v>
      </c>
      <c r="C32" s="70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66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0"/>
      <c r="D36" s="12"/>
      <c r="E36" s="13"/>
      <c r="F36" s="14"/>
      <c r="G36" s="62" t="s">
        <v>7</v>
      </c>
      <c r="H36" s="6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4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1"/>
      <c r="D37" s="22"/>
      <c r="E37" s="23">
        <f>E36</f>
        <v>0</v>
      </c>
      <c r="F37" s="14"/>
      <c r="G37" s="24">
        <v>1</v>
      </c>
      <c r="H37" s="67"/>
      <c r="I37" s="68"/>
      <c r="J37" s="68"/>
      <c r="K37" s="69"/>
      <c r="L37" s="25"/>
      <c r="M37" s="26"/>
      <c r="N37" s="26"/>
      <c r="O37" s="27"/>
      <c r="P37" s="65"/>
      <c r="Q37" s="28"/>
      <c r="R37" s="29"/>
    </row>
    <row r="38" spans="2:18" ht="18" customHeight="1">
      <c r="B38" s="30" t="s">
        <v>11</v>
      </c>
      <c r="C38" s="70">
        <f>C36</f>
        <v>0</v>
      </c>
      <c r="D38" s="31"/>
      <c r="E38" s="23">
        <f>E36</f>
        <v>0</v>
      </c>
      <c r="F38" s="14"/>
      <c r="G38" s="32">
        <v>2</v>
      </c>
      <c r="H38" s="71"/>
      <c r="I38" s="72"/>
      <c r="J38" s="72"/>
      <c r="K38" s="73"/>
      <c r="L38" s="33"/>
      <c r="M38" s="34"/>
      <c r="N38" s="35"/>
      <c r="O38" s="36"/>
      <c r="P38" s="65"/>
      <c r="Q38" s="37"/>
      <c r="R38" s="38"/>
    </row>
    <row r="39" spans="2:18" ht="18" customHeight="1">
      <c r="B39" s="39" t="str">
        <f>IF(H40="BYE","X","3-4")</f>
        <v>X</v>
      </c>
      <c r="C39" s="61"/>
      <c r="D39" s="22"/>
      <c r="E39" s="23">
        <f>E36</f>
        <v>0</v>
      </c>
      <c r="F39" s="14"/>
      <c r="G39" s="32">
        <v>3</v>
      </c>
      <c r="H39" s="71"/>
      <c r="I39" s="72"/>
      <c r="J39" s="72"/>
      <c r="K39" s="73"/>
      <c r="L39" s="33"/>
      <c r="M39" s="35"/>
      <c r="N39" s="34"/>
      <c r="O39" s="36"/>
      <c r="P39" s="65"/>
      <c r="Q39" s="37"/>
      <c r="R39" s="38"/>
    </row>
    <row r="40" spans="2:18" ht="18" customHeight="1" thickBot="1">
      <c r="B40" s="40" t="str">
        <f>IF(H40="BYE","X","1-4")</f>
        <v>X</v>
      </c>
      <c r="C40" s="70">
        <f>C36</f>
        <v>0</v>
      </c>
      <c r="D40" s="31"/>
      <c r="E40" s="23">
        <f>E36</f>
        <v>0</v>
      </c>
      <c r="F40" s="14"/>
      <c r="G40" s="41">
        <v>4</v>
      </c>
      <c r="H40" s="74" t="s">
        <v>15</v>
      </c>
      <c r="I40" s="75"/>
      <c r="J40" s="75"/>
      <c r="K40" s="76"/>
      <c r="L40" s="42"/>
      <c r="M40" s="43"/>
      <c r="N40" s="43"/>
      <c r="O40" s="44"/>
      <c r="P40" s="66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0"/>
      <c r="D44" s="12"/>
      <c r="E44" s="13"/>
      <c r="F44" s="14"/>
      <c r="G44" s="62" t="s">
        <v>7</v>
      </c>
      <c r="H44" s="6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4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1"/>
      <c r="D45" s="22"/>
      <c r="E45" s="23">
        <f>E44</f>
        <v>0</v>
      </c>
      <c r="F45" s="14"/>
      <c r="G45" s="24">
        <v>1</v>
      </c>
      <c r="H45" s="67"/>
      <c r="I45" s="68"/>
      <c r="J45" s="68"/>
      <c r="K45" s="69"/>
      <c r="L45" s="25"/>
      <c r="M45" s="26"/>
      <c r="N45" s="26"/>
      <c r="O45" s="27"/>
      <c r="P45" s="65"/>
      <c r="Q45" s="28"/>
      <c r="R45" s="29"/>
    </row>
    <row r="46" spans="2:18" ht="18" customHeight="1">
      <c r="B46" s="30" t="s">
        <v>11</v>
      </c>
      <c r="C46" s="70">
        <f>C44</f>
        <v>0</v>
      </c>
      <c r="D46" s="31"/>
      <c r="E46" s="23">
        <f>E44</f>
        <v>0</v>
      </c>
      <c r="F46" s="14"/>
      <c r="G46" s="32">
        <v>2</v>
      </c>
      <c r="H46" s="71"/>
      <c r="I46" s="72"/>
      <c r="J46" s="72"/>
      <c r="K46" s="73"/>
      <c r="L46" s="33"/>
      <c r="M46" s="34"/>
      <c r="N46" s="35"/>
      <c r="O46" s="36"/>
      <c r="P46" s="65"/>
      <c r="Q46" s="37"/>
      <c r="R46" s="38"/>
    </row>
    <row r="47" spans="2:18" ht="18" customHeight="1">
      <c r="B47" s="39" t="str">
        <f>IF(H48="BYE","X","3-4")</f>
        <v>3-4</v>
      </c>
      <c r="C47" s="61"/>
      <c r="D47" s="22"/>
      <c r="E47" s="23">
        <f>E44</f>
        <v>0</v>
      </c>
      <c r="F47" s="14"/>
      <c r="G47" s="32">
        <v>3</v>
      </c>
      <c r="H47" s="71"/>
      <c r="I47" s="72"/>
      <c r="J47" s="72"/>
      <c r="K47" s="73"/>
      <c r="L47" s="33"/>
      <c r="M47" s="35"/>
      <c r="N47" s="34"/>
      <c r="O47" s="36"/>
      <c r="P47" s="65"/>
      <c r="Q47" s="37"/>
      <c r="R47" s="38"/>
    </row>
    <row r="48" spans="2:18" ht="18" customHeight="1" thickBot="1">
      <c r="B48" s="40" t="str">
        <f>IF(H48="BYE","X","1-4")</f>
        <v>1-4</v>
      </c>
      <c r="C48" s="70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66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0"/>
      <c r="D52" s="12"/>
      <c r="E52" s="13"/>
      <c r="F52" s="14"/>
      <c r="G52" s="62" t="s">
        <v>7</v>
      </c>
      <c r="H52" s="6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4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1"/>
      <c r="D53" s="22"/>
      <c r="E53" s="23">
        <f>E52</f>
        <v>0</v>
      </c>
      <c r="F53" s="14"/>
      <c r="G53" s="24">
        <v>1</v>
      </c>
      <c r="H53" s="67"/>
      <c r="I53" s="68"/>
      <c r="J53" s="68"/>
      <c r="K53" s="69"/>
      <c r="L53" s="25"/>
      <c r="M53" s="26"/>
      <c r="N53" s="26"/>
      <c r="O53" s="27"/>
      <c r="P53" s="65"/>
      <c r="Q53" s="28"/>
      <c r="R53" s="29"/>
    </row>
    <row r="54" spans="2:18" ht="18" customHeight="1">
      <c r="B54" s="30" t="s">
        <v>11</v>
      </c>
      <c r="C54" s="70">
        <f>C52</f>
        <v>0</v>
      </c>
      <c r="D54" s="31"/>
      <c r="E54" s="23">
        <f>E52</f>
        <v>0</v>
      </c>
      <c r="F54" s="14"/>
      <c r="G54" s="32">
        <v>2</v>
      </c>
      <c r="H54" s="71"/>
      <c r="I54" s="72"/>
      <c r="J54" s="72"/>
      <c r="K54" s="73"/>
      <c r="L54" s="33"/>
      <c r="M54" s="34"/>
      <c r="N54" s="35"/>
      <c r="O54" s="36"/>
      <c r="P54" s="65"/>
      <c r="Q54" s="37"/>
      <c r="R54" s="38"/>
    </row>
    <row r="55" spans="2:18" ht="18" customHeight="1">
      <c r="B55" s="39" t="str">
        <f>IF(H56="BYE","X","3-4")</f>
        <v>3-4</v>
      </c>
      <c r="C55" s="61"/>
      <c r="D55" s="22"/>
      <c r="E55" s="23">
        <f>E52</f>
        <v>0</v>
      </c>
      <c r="F55" s="14"/>
      <c r="G55" s="32">
        <v>3</v>
      </c>
      <c r="H55" s="71"/>
      <c r="I55" s="72"/>
      <c r="J55" s="72"/>
      <c r="K55" s="73"/>
      <c r="L55" s="33"/>
      <c r="M55" s="35"/>
      <c r="N55" s="34"/>
      <c r="O55" s="36"/>
      <c r="P55" s="65"/>
      <c r="Q55" s="37"/>
      <c r="R55" s="38"/>
    </row>
    <row r="56" spans="2:18" ht="18" customHeight="1" thickBot="1">
      <c r="B56" s="40" t="str">
        <f>IF(H56="BYE","X","1-4")</f>
        <v>1-4</v>
      </c>
      <c r="C56" s="70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66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0"/>
      <c r="D60" s="12"/>
      <c r="E60" s="13"/>
      <c r="F60" s="14"/>
      <c r="G60" s="62" t="s">
        <v>7</v>
      </c>
      <c r="H60" s="6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4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1"/>
      <c r="D61" s="22"/>
      <c r="E61" s="23">
        <f>E60</f>
        <v>0</v>
      </c>
      <c r="F61" s="14"/>
      <c r="G61" s="24">
        <v>1</v>
      </c>
      <c r="H61" s="67"/>
      <c r="I61" s="68"/>
      <c r="J61" s="68"/>
      <c r="K61" s="69"/>
      <c r="L61" s="25"/>
      <c r="M61" s="26"/>
      <c r="N61" s="26"/>
      <c r="O61" s="27"/>
      <c r="P61" s="65"/>
      <c r="Q61" s="28"/>
      <c r="R61" s="29"/>
    </row>
    <row r="62" spans="2:18" ht="18" customHeight="1">
      <c r="B62" s="30" t="s">
        <v>11</v>
      </c>
      <c r="C62" s="70">
        <f>C60</f>
        <v>0</v>
      </c>
      <c r="D62" s="31"/>
      <c r="E62" s="23">
        <f>E60</f>
        <v>0</v>
      </c>
      <c r="F62" s="14"/>
      <c r="G62" s="32">
        <v>2</v>
      </c>
      <c r="H62" s="71"/>
      <c r="I62" s="72"/>
      <c r="J62" s="72"/>
      <c r="K62" s="73"/>
      <c r="L62" s="33"/>
      <c r="M62" s="34"/>
      <c r="N62" s="35"/>
      <c r="O62" s="36"/>
      <c r="P62" s="65"/>
      <c r="Q62" s="37"/>
      <c r="R62" s="38"/>
    </row>
    <row r="63" spans="2:18" ht="18" customHeight="1">
      <c r="B63" s="39" t="str">
        <f>IF(H64="BYE","X","3-4")</f>
        <v>3-4</v>
      </c>
      <c r="C63" s="61"/>
      <c r="D63" s="22"/>
      <c r="E63" s="23">
        <f>E60</f>
        <v>0</v>
      </c>
      <c r="F63" s="14"/>
      <c r="G63" s="32">
        <v>3</v>
      </c>
      <c r="H63" s="71"/>
      <c r="I63" s="72"/>
      <c r="J63" s="72"/>
      <c r="K63" s="73"/>
      <c r="L63" s="33"/>
      <c r="M63" s="35"/>
      <c r="N63" s="34"/>
      <c r="O63" s="36"/>
      <c r="P63" s="65"/>
      <c r="Q63" s="37"/>
      <c r="R63" s="38"/>
    </row>
    <row r="64" spans="2:18" ht="18" customHeight="1" thickBot="1">
      <c r="B64" s="40" t="str">
        <f>IF(H64="BYE","X","1-4")</f>
        <v>1-4</v>
      </c>
      <c r="C64" s="70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66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0"/>
      <c r="D68" s="12"/>
      <c r="E68" s="13"/>
      <c r="F68" s="14"/>
      <c r="G68" s="62" t="s">
        <v>7</v>
      </c>
      <c r="H68" s="6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4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1"/>
      <c r="D69" s="22"/>
      <c r="E69" s="23">
        <f>E68</f>
        <v>0</v>
      </c>
      <c r="F69" s="14"/>
      <c r="G69" s="24">
        <v>1</v>
      </c>
      <c r="H69" s="67"/>
      <c r="I69" s="68"/>
      <c r="J69" s="68"/>
      <c r="K69" s="69"/>
      <c r="L69" s="25"/>
      <c r="M69" s="26"/>
      <c r="N69" s="26"/>
      <c r="O69" s="27"/>
      <c r="P69" s="65"/>
      <c r="Q69" s="28"/>
      <c r="R69" s="29"/>
    </row>
    <row r="70" spans="2:18" ht="18" customHeight="1">
      <c r="B70" s="30" t="s">
        <v>11</v>
      </c>
      <c r="C70" s="70">
        <f>C68</f>
        <v>0</v>
      </c>
      <c r="D70" s="31"/>
      <c r="E70" s="23">
        <f>E68</f>
        <v>0</v>
      </c>
      <c r="F70" s="14"/>
      <c r="G70" s="32">
        <v>2</v>
      </c>
      <c r="H70" s="71"/>
      <c r="I70" s="72"/>
      <c r="J70" s="72"/>
      <c r="K70" s="73"/>
      <c r="L70" s="33"/>
      <c r="M70" s="34"/>
      <c r="N70" s="35"/>
      <c r="O70" s="36"/>
      <c r="P70" s="65"/>
      <c r="Q70" s="37"/>
      <c r="R70" s="38"/>
    </row>
    <row r="71" spans="2:18" ht="18" customHeight="1">
      <c r="B71" s="39" t="str">
        <f>IF(H72="BYE","X","3-4")</f>
        <v>3-4</v>
      </c>
      <c r="C71" s="61"/>
      <c r="D71" s="22"/>
      <c r="E71" s="23">
        <f>E68</f>
        <v>0</v>
      </c>
      <c r="F71" s="14"/>
      <c r="G71" s="32">
        <v>3</v>
      </c>
      <c r="H71" s="71"/>
      <c r="I71" s="72"/>
      <c r="J71" s="72"/>
      <c r="K71" s="73"/>
      <c r="L71" s="33"/>
      <c r="M71" s="35"/>
      <c r="N71" s="34"/>
      <c r="O71" s="36"/>
      <c r="P71" s="65"/>
      <c r="Q71" s="37"/>
      <c r="R71" s="38"/>
    </row>
    <row r="72" spans="2:18" ht="18" customHeight="1" thickBot="1">
      <c r="B72" s="40" t="str">
        <f>IF(H72="BYE","X","1-4")</f>
        <v>1-4</v>
      </c>
      <c r="C72" s="70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66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0"/>
      <c r="D76" s="12"/>
      <c r="E76" s="13"/>
      <c r="F76" s="14"/>
      <c r="G76" s="62" t="s">
        <v>7</v>
      </c>
      <c r="H76" s="6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4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1"/>
      <c r="D77" s="22"/>
      <c r="E77" s="23">
        <f>E76</f>
        <v>0</v>
      </c>
      <c r="F77" s="14"/>
      <c r="G77" s="24">
        <v>1</v>
      </c>
      <c r="H77" s="67"/>
      <c r="I77" s="68"/>
      <c r="J77" s="68"/>
      <c r="K77" s="69"/>
      <c r="L77" s="25"/>
      <c r="M77" s="26"/>
      <c r="N77" s="26"/>
      <c r="O77" s="27"/>
      <c r="P77" s="65"/>
      <c r="Q77" s="28"/>
      <c r="R77" s="29"/>
    </row>
    <row r="78" spans="2:18" ht="18" customHeight="1">
      <c r="B78" s="30" t="s">
        <v>11</v>
      </c>
      <c r="C78" s="70">
        <f>C76</f>
        <v>0</v>
      </c>
      <c r="D78" s="31"/>
      <c r="E78" s="23">
        <f>E76</f>
        <v>0</v>
      </c>
      <c r="F78" s="14"/>
      <c r="G78" s="32">
        <v>2</v>
      </c>
      <c r="H78" s="71"/>
      <c r="I78" s="72"/>
      <c r="J78" s="72"/>
      <c r="K78" s="73"/>
      <c r="L78" s="33"/>
      <c r="M78" s="34"/>
      <c r="N78" s="35"/>
      <c r="O78" s="36"/>
      <c r="P78" s="65"/>
      <c r="Q78" s="37"/>
      <c r="R78" s="38"/>
    </row>
    <row r="79" spans="2:18" ht="18" customHeight="1">
      <c r="B79" s="39" t="str">
        <f>IF(H80="BYE","X","3-4")</f>
        <v>3-4</v>
      </c>
      <c r="C79" s="61"/>
      <c r="D79" s="22"/>
      <c r="E79" s="23">
        <f>E76</f>
        <v>0</v>
      </c>
      <c r="F79" s="14"/>
      <c r="G79" s="32">
        <v>3</v>
      </c>
      <c r="H79" s="71"/>
      <c r="I79" s="72"/>
      <c r="J79" s="72"/>
      <c r="K79" s="73"/>
      <c r="L79" s="33"/>
      <c r="M79" s="35"/>
      <c r="N79" s="34"/>
      <c r="O79" s="36"/>
      <c r="P79" s="65"/>
      <c r="Q79" s="37"/>
      <c r="R79" s="38"/>
    </row>
    <row r="80" spans="2:18" ht="18" customHeight="1" thickBot="1">
      <c r="B80" s="40" t="str">
        <f>IF(H80="BYE","X","1-4")</f>
        <v>1-4</v>
      </c>
      <c r="C80" s="70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66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0"/>
      <c r="D84" s="12"/>
      <c r="E84" s="13"/>
      <c r="F84" s="14"/>
      <c r="G84" s="62" t="s">
        <v>7</v>
      </c>
      <c r="H84" s="6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4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1"/>
      <c r="D85" s="22"/>
      <c r="E85" s="23">
        <f>E84</f>
        <v>0</v>
      </c>
      <c r="F85" s="14"/>
      <c r="G85" s="24">
        <v>1</v>
      </c>
      <c r="H85" s="67"/>
      <c r="I85" s="68"/>
      <c r="J85" s="68"/>
      <c r="K85" s="69"/>
      <c r="L85" s="25"/>
      <c r="M85" s="26"/>
      <c r="N85" s="26"/>
      <c r="O85" s="27"/>
      <c r="P85" s="65"/>
      <c r="Q85" s="28"/>
      <c r="R85" s="29"/>
    </row>
    <row r="86" spans="2:18" ht="18" customHeight="1">
      <c r="B86" s="30" t="s">
        <v>11</v>
      </c>
      <c r="C86" s="70">
        <f>C84</f>
        <v>0</v>
      </c>
      <c r="D86" s="31"/>
      <c r="E86" s="23">
        <f>E84</f>
        <v>0</v>
      </c>
      <c r="F86" s="14"/>
      <c r="G86" s="32">
        <v>2</v>
      </c>
      <c r="H86" s="71"/>
      <c r="I86" s="72"/>
      <c r="J86" s="72"/>
      <c r="K86" s="73"/>
      <c r="L86" s="33"/>
      <c r="M86" s="34"/>
      <c r="N86" s="35"/>
      <c r="O86" s="36"/>
      <c r="P86" s="65"/>
      <c r="Q86" s="37"/>
      <c r="R86" s="38"/>
    </row>
    <row r="87" spans="2:18" ht="18" customHeight="1">
      <c r="B87" s="39" t="str">
        <f>IF(H88="BYE","X","3-4")</f>
        <v>3-4</v>
      </c>
      <c r="C87" s="61"/>
      <c r="D87" s="22"/>
      <c r="E87" s="23">
        <f>E84</f>
        <v>0</v>
      </c>
      <c r="F87" s="14"/>
      <c r="G87" s="32">
        <v>3</v>
      </c>
      <c r="H87" s="71"/>
      <c r="I87" s="72"/>
      <c r="J87" s="72"/>
      <c r="K87" s="73"/>
      <c r="L87" s="33"/>
      <c r="M87" s="35"/>
      <c r="N87" s="34"/>
      <c r="O87" s="36"/>
      <c r="P87" s="65"/>
      <c r="Q87" s="37"/>
      <c r="R87" s="38"/>
    </row>
    <row r="88" spans="2:18" ht="18" customHeight="1" thickBot="1">
      <c r="B88" s="40" t="str">
        <f>IF(H88="BYE","X","1-4")</f>
        <v>1-4</v>
      </c>
      <c r="C88" s="70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66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0"/>
      <c r="D92" s="12"/>
      <c r="E92" s="13"/>
      <c r="F92" s="14"/>
      <c r="G92" s="62" t="s">
        <v>7</v>
      </c>
      <c r="H92" s="6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4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1"/>
      <c r="D93" s="22"/>
      <c r="E93" s="23">
        <f>E92</f>
        <v>0</v>
      </c>
      <c r="F93" s="14"/>
      <c r="G93" s="24">
        <v>1</v>
      </c>
      <c r="H93" s="67"/>
      <c r="I93" s="68"/>
      <c r="J93" s="68"/>
      <c r="K93" s="69"/>
      <c r="L93" s="25"/>
      <c r="M93" s="26"/>
      <c r="N93" s="26"/>
      <c r="O93" s="27"/>
      <c r="P93" s="65"/>
      <c r="Q93" s="28"/>
      <c r="R93" s="29"/>
    </row>
    <row r="94" spans="2:18" ht="18" customHeight="1">
      <c r="B94" s="30" t="s">
        <v>11</v>
      </c>
      <c r="C94" s="70">
        <f>C92</f>
        <v>0</v>
      </c>
      <c r="D94" s="31"/>
      <c r="E94" s="23">
        <f>E92</f>
        <v>0</v>
      </c>
      <c r="F94" s="14"/>
      <c r="G94" s="32">
        <v>2</v>
      </c>
      <c r="H94" s="71"/>
      <c r="I94" s="72"/>
      <c r="J94" s="72"/>
      <c r="K94" s="73"/>
      <c r="L94" s="33"/>
      <c r="M94" s="34"/>
      <c r="N94" s="35"/>
      <c r="O94" s="36"/>
      <c r="P94" s="65"/>
      <c r="Q94" s="37"/>
      <c r="R94" s="38"/>
    </row>
    <row r="95" spans="2:18" ht="18" customHeight="1">
      <c r="B95" s="39" t="str">
        <f>IF(H96="BYE","X","3-4")</f>
        <v>3-4</v>
      </c>
      <c r="C95" s="61"/>
      <c r="D95" s="22"/>
      <c r="E95" s="23">
        <f>E92</f>
        <v>0</v>
      </c>
      <c r="F95" s="14"/>
      <c r="G95" s="32">
        <v>3</v>
      </c>
      <c r="H95" s="71"/>
      <c r="I95" s="72"/>
      <c r="J95" s="72"/>
      <c r="K95" s="73"/>
      <c r="L95" s="33"/>
      <c r="M95" s="35"/>
      <c r="N95" s="34"/>
      <c r="O95" s="36"/>
      <c r="P95" s="65"/>
      <c r="Q95" s="37"/>
      <c r="R95" s="38"/>
    </row>
    <row r="96" spans="2:18" ht="18" customHeight="1" thickBot="1">
      <c r="B96" s="40" t="str">
        <f>IF(H96="BYE","X","1-4")</f>
        <v>1-4</v>
      </c>
      <c r="C96" s="70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66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0"/>
      <c r="D100" s="12"/>
      <c r="E100" s="13"/>
      <c r="F100" s="14"/>
      <c r="G100" s="62" t="s">
        <v>7</v>
      </c>
      <c r="H100" s="6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4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1"/>
      <c r="D101" s="22"/>
      <c r="E101" s="23">
        <f>E100</f>
        <v>0</v>
      </c>
      <c r="F101" s="14"/>
      <c r="G101" s="24">
        <v>1</v>
      </c>
      <c r="H101" s="67"/>
      <c r="I101" s="68"/>
      <c r="J101" s="68"/>
      <c r="K101" s="69"/>
      <c r="L101" s="25"/>
      <c r="M101" s="26"/>
      <c r="N101" s="26"/>
      <c r="O101" s="27"/>
      <c r="P101" s="65"/>
      <c r="Q101" s="28"/>
      <c r="R101" s="29"/>
    </row>
    <row r="102" spans="2:18" ht="18" customHeight="1">
      <c r="B102" s="30" t="s">
        <v>11</v>
      </c>
      <c r="C102" s="70">
        <f>C100</f>
        <v>0</v>
      </c>
      <c r="D102" s="31"/>
      <c r="E102" s="23">
        <f>E100</f>
        <v>0</v>
      </c>
      <c r="F102" s="14"/>
      <c r="G102" s="32">
        <v>2</v>
      </c>
      <c r="H102" s="71"/>
      <c r="I102" s="72"/>
      <c r="J102" s="72"/>
      <c r="K102" s="73"/>
      <c r="L102" s="33"/>
      <c r="M102" s="34"/>
      <c r="N102" s="35"/>
      <c r="O102" s="36"/>
      <c r="P102" s="65"/>
      <c r="Q102" s="37"/>
      <c r="R102" s="38"/>
    </row>
    <row r="103" spans="2:18" ht="18" customHeight="1">
      <c r="B103" s="39" t="str">
        <f>IF(H104="BYE","X","3-4")</f>
        <v>3-4</v>
      </c>
      <c r="C103" s="61"/>
      <c r="D103" s="22"/>
      <c r="E103" s="23">
        <f>E100</f>
        <v>0</v>
      </c>
      <c r="F103" s="14"/>
      <c r="G103" s="32">
        <v>3</v>
      </c>
      <c r="H103" s="71"/>
      <c r="I103" s="72"/>
      <c r="J103" s="72"/>
      <c r="K103" s="73"/>
      <c r="L103" s="33"/>
      <c r="M103" s="35"/>
      <c r="N103" s="34"/>
      <c r="O103" s="36"/>
      <c r="P103" s="65"/>
      <c r="Q103" s="37"/>
      <c r="R103" s="38"/>
    </row>
    <row r="104" spans="2:18" ht="18" customHeight="1" thickBot="1">
      <c r="B104" s="40" t="str">
        <f>IF(H104="BYE","X","1-4")</f>
        <v>1-4</v>
      </c>
      <c r="C104" s="70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66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0"/>
      <c r="D108" s="12"/>
      <c r="E108" s="13"/>
      <c r="F108" s="14"/>
      <c r="G108" s="62" t="s">
        <v>7</v>
      </c>
      <c r="H108" s="6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4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1"/>
      <c r="D109" s="22"/>
      <c r="E109" s="23">
        <f>E108</f>
        <v>0</v>
      </c>
      <c r="F109" s="14"/>
      <c r="G109" s="24">
        <v>1</v>
      </c>
      <c r="H109" s="67"/>
      <c r="I109" s="68"/>
      <c r="J109" s="68"/>
      <c r="K109" s="69"/>
      <c r="L109" s="25"/>
      <c r="M109" s="26"/>
      <c r="N109" s="26"/>
      <c r="O109" s="27"/>
      <c r="P109" s="65"/>
      <c r="Q109" s="28"/>
      <c r="R109" s="29"/>
    </row>
    <row r="110" spans="2:18" ht="18" customHeight="1">
      <c r="B110" s="30" t="s">
        <v>11</v>
      </c>
      <c r="C110" s="70">
        <f>C108</f>
        <v>0</v>
      </c>
      <c r="D110" s="31"/>
      <c r="E110" s="23">
        <f>E108</f>
        <v>0</v>
      </c>
      <c r="F110" s="14"/>
      <c r="G110" s="32">
        <v>2</v>
      </c>
      <c r="H110" s="71"/>
      <c r="I110" s="72"/>
      <c r="J110" s="72"/>
      <c r="K110" s="73"/>
      <c r="L110" s="33"/>
      <c r="M110" s="34"/>
      <c r="N110" s="35"/>
      <c r="O110" s="36"/>
      <c r="P110" s="65"/>
      <c r="Q110" s="37"/>
      <c r="R110" s="38"/>
    </row>
    <row r="111" spans="2:18" ht="18" customHeight="1">
      <c r="B111" s="39" t="str">
        <f>IF(H112="BYE","X","3-4")</f>
        <v>3-4</v>
      </c>
      <c r="C111" s="61"/>
      <c r="D111" s="22"/>
      <c r="E111" s="23">
        <f>E108</f>
        <v>0</v>
      </c>
      <c r="F111" s="14"/>
      <c r="G111" s="32">
        <v>3</v>
      </c>
      <c r="H111" s="71"/>
      <c r="I111" s="72"/>
      <c r="J111" s="72"/>
      <c r="K111" s="73"/>
      <c r="L111" s="33"/>
      <c r="M111" s="35"/>
      <c r="N111" s="34"/>
      <c r="O111" s="36"/>
      <c r="P111" s="65"/>
      <c r="Q111" s="37"/>
      <c r="R111" s="38"/>
    </row>
    <row r="112" spans="2:18" ht="18" customHeight="1" thickBot="1">
      <c r="B112" s="40" t="str">
        <f>IF(H112="BYE","X","1-4")</f>
        <v>1-4</v>
      </c>
      <c r="C112" s="70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66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0"/>
      <c r="D116" s="12"/>
      <c r="E116" s="13"/>
      <c r="F116" s="14"/>
      <c r="G116" s="62" t="s">
        <v>7</v>
      </c>
      <c r="H116" s="6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4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1"/>
      <c r="D117" s="22"/>
      <c r="E117" s="23">
        <f>E116</f>
        <v>0</v>
      </c>
      <c r="F117" s="14"/>
      <c r="G117" s="24">
        <v>1</v>
      </c>
      <c r="H117" s="67"/>
      <c r="I117" s="68"/>
      <c r="J117" s="68"/>
      <c r="K117" s="69"/>
      <c r="L117" s="25"/>
      <c r="M117" s="26"/>
      <c r="N117" s="26"/>
      <c r="O117" s="27"/>
      <c r="P117" s="65"/>
      <c r="Q117" s="28"/>
      <c r="R117" s="29"/>
    </row>
    <row r="118" spans="2:18" ht="18" customHeight="1">
      <c r="B118" s="30" t="s">
        <v>11</v>
      </c>
      <c r="C118" s="70">
        <f>C116</f>
        <v>0</v>
      </c>
      <c r="D118" s="31"/>
      <c r="E118" s="23">
        <f>E116</f>
        <v>0</v>
      </c>
      <c r="F118" s="14"/>
      <c r="G118" s="32">
        <v>2</v>
      </c>
      <c r="H118" s="71"/>
      <c r="I118" s="72"/>
      <c r="J118" s="72"/>
      <c r="K118" s="73"/>
      <c r="L118" s="33"/>
      <c r="M118" s="34"/>
      <c r="N118" s="35"/>
      <c r="O118" s="36"/>
      <c r="P118" s="65"/>
      <c r="Q118" s="37"/>
      <c r="R118" s="38"/>
    </row>
    <row r="119" spans="2:18" ht="18" customHeight="1">
      <c r="B119" s="39" t="str">
        <f>IF(H120="BYE","X","3-4")</f>
        <v>3-4</v>
      </c>
      <c r="C119" s="61"/>
      <c r="D119" s="22"/>
      <c r="E119" s="23">
        <f>E116</f>
        <v>0</v>
      </c>
      <c r="F119" s="14"/>
      <c r="G119" s="32">
        <v>3</v>
      </c>
      <c r="H119" s="71"/>
      <c r="I119" s="72"/>
      <c r="J119" s="72"/>
      <c r="K119" s="73"/>
      <c r="L119" s="33"/>
      <c r="M119" s="35"/>
      <c r="N119" s="34"/>
      <c r="O119" s="36"/>
      <c r="P119" s="65"/>
      <c r="Q119" s="37"/>
      <c r="R119" s="38"/>
    </row>
    <row r="120" spans="2:18" ht="18" customHeight="1" thickBot="1">
      <c r="B120" s="40" t="str">
        <f>IF(H120="BYE","X","1-4")</f>
        <v>1-4</v>
      </c>
      <c r="C120" s="70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66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0"/>
      <c r="D124" s="12"/>
      <c r="E124" s="13"/>
      <c r="F124" s="14"/>
      <c r="G124" s="62" t="s">
        <v>7</v>
      </c>
      <c r="H124" s="6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4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1"/>
      <c r="D125" s="22"/>
      <c r="E125" s="23">
        <f>E124</f>
        <v>0</v>
      </c>
      <c r="F125" s="14"/>
      <c r="G125" s="24">
        <v>1</v>
      </c>
      <c r="H125" s="67"/>
      <c r="I125" s="68"/>
      <c r="J125" s="68"/>
      <c r="K125" s="69"/>
      <c r="L125" s="25"/>
      <c r="M125" s="26"/>
      <c r="N125" s="26"/>
      <c r="O125" s="27"/>
      <c r="P125" s="65"/>
      <c r="Q125" s="28"/>
      <c r="R125" s="29"/>
    </row>
    <row r="126" spans="2:18" ht="18" customHeight="1">
      <c r="B126" s="30" t="s">
        <v>11</v>
      </c>
      <c r="C126" s="70">
        <f>C124</f>
        <v>0</v>
      </c>
      <c r="D126" s="31"/>
      <c r="E126" s="23">
        <f>E124</f>
        <v>0</v>
      </c>
      <c r="F126" s="14"/>
      <c r="G126" s="32">
        <v>2</v>
      </c>
      <c r="H126" s="71"/>
      <c r="I126" s="72"/>
      <c r="J126" s="72"/>
      <c r="K126" s="73"/>
      <c r="L126" s="33"/>
      <c r="M126" s="34"/>
      <c r="N126" s="35"/>
      <c r="O126" s="36"/>
      <c r="P126" s="65"/>
      <c r="Q126" s="37"/>
      <c r="R126" s="38"/>
    </row>
    <row r="127" spans="2:18" ht="18" customHeight="1">
      <c r="B127" s="39" t="str">
        <f>IF(H128="BYE","X","3-4")</f>
        <v>3-4</v>
      </c>
      <c r="C127" s="61"/>
      <c r="D127" s="22"/>
      <c r="E127" s="23">
        <f>E124</f>
        <v>0</v>
      </c>
      <c r="F127" s="14"/>
      <c r="G127" s="32">
        <v>3</v>
      </c>
      <c r="H127" s="71"/>
      <c r="I127" s="72"/>
      <c r="J127" s="72"/>
      <c r="K127" s="73"/>
      <c r="L127" s="33"/>
      <c r="M127" s="35"/>
      <c r="N127" s="34"/>
      <c r="O127" s="36"/>
      <c r="P127" s="65"/>
      <c r="Q127" s="37"/>
      <c r="R127" s="38"/>
    </row>
    <row r="128" spans="2:18" ht="18" customHeight="1" thickBot="1">
      <c r="B128" s="40" t="str">
        <f>IF(H128="BYE","X","1-4")</f>
        <v>1-4</v>
      </c>
      <c r="C128" s="70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66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0"/>
      <c r="D132" s="12"/>
      <c r="E132" s="13"/>
      <c r="F132" s="14"/>
      <c r="G132" s="62" t="s">
        <v>7</v>
      </c>
      <c r="H132" s="6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4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1"/>
      <c r="D133" s="22"/>
      <c r="E133" s="23">
        <f>E132</f>
        <v>0</v>
      </c>
      <c r="F133" s="14"/>
      <c r="G133" s="24">
        <v>1</v>
      </c>
      <c r="H133" s="67"/>
      <c r="I133" s="68"/>
      <c r="J133" s="68"/>
      <c r="K133" s="69"/>
      <c r="L133" s="25"/>
      <c r="M133" s="26"/>
      <c r="N133" s="26"/>
      <c r="O133" s="27"/>
      <c r="P133" s="65"/>
      <c r="Q133" s="28"/>
      <c r="R133" s="29"/>
    </row>
    <row r="134" spans="2:18" ht="18" customHeight="1">
      <c r="B134" s="30" t="s">
        <v>11</v>
      </c>
      <c r="C134" s="70">
        <f>C132</f>
        <v>0</v>
      </c>
      <c r="D134" s="31"/>
      <c r="E134" s="23">
        <f>E132</f>
        <v>0</v>
      </c>
      <c r="F134" s="14"/>
      <c r="G134" s="32">
        <v>2</v>
      </c>
      <c r="H134" s="71"/>
      <c r="I134" s="72"/>
      <c r="J134" s="72"/>
      <c r="K134" s="73"/>
      <c r="L134" s="33"/>
      <c r="M134" s="34"/>
      <c r="N134" s="35"/>
      <c r="O134" s="36"/>
      <c r="P134" s="65"/>
      <c r="Q134" s="37"/>
      <c r="R134" s="38"/>
    </row>
    <row r="135" spans="2:18" ht="18" customHeight="1">
      <c r="B135" s="39" t="str">
        <f>IF(H136="BYE","X","3-4")</f>
        <v>3-4</v>
      </c>
      <c r="C135" s="61"/>
      <c r="D135" s="22"/>
      <c r="E135" s="23">
        <f>E132</f>
        <v>0</v>
      </c>
      <c r="F135" s="14"/>
      <c r="G135" s="32">
        <v>3</v>
      </c>
      <c r="H135" s="71"/>
      <c r="I135" s="72"/>
      <c r="J135" s="72"/>
      <c r="K135" s="73"/>
      <c r="L135" s="33"/>
      <c r="M135" s="35"/>
      <c r="N135" s="34"/>
      <c r="O135" s="36"/>
      <c r="P135" s="65"/>
      <c r="Q135" s="37"/>
      <c r="R135" s="38"/>
    </row>
    <row r="136" spans="2:18" ht="18" customHeight="1" thickBot="1">
      <c r="B136" s="40" t="str">
        <f>IF(H136="BYE","X","1-4")</f>
        <v>1-4</v>
      </c>
      <c r="C136" s="70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66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0"/>
      <c r="D140" s="12"/>
      <c r="E140" s="13"/>
      <c r="F140" s="14"/>
      <c r="G140" s="62" t="s">
        <v>7</v>
      </c>
      <c r="H140" s="6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4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1"/>
      <c r="D141" s="22"/>
      <c r="E141" s="23">
        <f>E140</f>
        <v>0</v>
      </c>
      <c r="F141" s="14"/>
      <c r="G141" s="24">
        <v>1</v>
      </c>
      <c r="H141" s="67"/>
      <c r="I141" s="68"/>
      <c r="J141" s="68"/>
      <c r="K141" s="69"/>
      <c r="L141" s="25"/>
      <c r="M141" s="26"/>
      <c r="N141" s="26"/>
      <c r="O141" s="27"/>
      <c r="P141" s="65"/>
      <c r="Q141" s="28"/>
      <c r="R141" s="29"/>
    </row>
    <row r="142" spans="2:18" ht="18" customHeight="1">
      <c r="B142" s="30" t="s">
        <v>11</v>
      </c>
      <c r="C142" s="70">
        <f>C140</f>
        <v>0</v>
      </c>
      <c r="D142" s="31"/>
      <c r="E142" s="23">
        <f>E140</f>
        <v>0</v>
      </c>
      <c r="F142" s="14"/>
      <c r="G142" s="32">
        <v>2</v>
      </c>
      <c r="H142" s="71"/>
      <c r="I142" s="72"/>
      <c r="J142" s="72"/>
      <c r="K142" s="73"/>
      <c r="L142" s="33"/>
      <c r="M142" s="34"/>
      <c r="N142" s="35"/>
      <c r="O142" s="36"/>
      <c r="P142" s="65"/>
      <c r="Q142" s="37"/>
      <c r="R142" s="38"/>
    </row>
    <row r="143" spans="2:18" ht="18" customHeight="1">
      <c r="B143" s="39" t="str">
        <f>IF(H144="BYE","X","3-4")</f>
        <v>3-4</v>
      </c>
      <c r="C143" s="61"/>
      <c r="D143" s="22"/>
      <c r="E143" s="23">
        <f>E140</f>
        <v>0</v>
      </c>
      <c r="F143" s="14"/>
      <c r="G143" s="32">
        <v>3</v>
      </c>
      <c r="H143" s="71"/>
      <c r="I143" s="72"/>
      <c r="J143" s="72"/>
      <c r="K143" s="73"/>
      <c r="L143" s="33"/>
      <c r="M143" s="35"/>
      <c r="N143" s="34"/>
      <c r="O143" s="36"/>
      <c r="P143" s="65"/>
      <c r="Q143" s="37"/>
      <c r="R143" s="38"/>
    </row>
    <row r="144" spans="2:18" ht="18" customHeight="1" thickBot="1">
      <c r="B144" s="40" t="str">
        <f>IF(H144="BYE","X","1-4")</f>
        <v>1-4</v>
      </c>
      <c r="C144" s="70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66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41" priority="36" stopIfTrue="1" operator="equal">
      <formula>0</formula>
    </cfRule>
  </conditionalFormatting>
  <conditionalFormatting sqref="Q5">
    <cfRule type="cellIs" dxfId="540" priority="35" stopIfTrue="1" operator="equal">
      <formula>0</formula>
    </cfRule>
  </conditionalFormatting>
  <conditionalFormatting sqref="Q14:Q16">
    <cfRule type="cellIs" dxfId="539" priority="34" stopIfTrue="1" operator="equal">
      <formula>0</formula>
    </cfRule>
  </conditionalFormatting>
  <conditionalFormatting sqref="Q13">
    <cfRule type="cellIs" dxfId="538" priority="33" stopIfTrue="1" operator="equal">
      <formula>0</formula>
    </cfRule>
  </conditionalFormatting>
  <conditionalFormatting sqref="Q22:Q24">
    <cfRule type="cellIs" dxfId="537" priority="32" stopIfTrue="1" operator="equal">
      <formula>0</formula>
    </cfRule>
  </conditionalFormatting>
  <conditionalFormatting sqref="Q21">
    <cfRule type="cellIs" dxfId="536" priority="31" stopIfTrue="1" operator="equal">
      <formula>0</formula>
    </cfRule>
  </conditionalFormatting>
  <conditionalFormatting sqref="Q30:Q32">
    <cfRule type="cellIs" dxfId="535" priority="30" stopIfTrue="1" operator="equal">
      <formula>0</formula>
    </cfRule>
  </conditionalFormatting>
  <conditionalFormatting sqref="Q29">
    <cfRule type="cellIs" dxfId="534" priority="29" stopIfTrue="1" operator="equal">
      <formula>0</formula>
    </cfRule>
  </conditionalFormatting>
  <conditionalFormatting sqref="Q38:Q40">
    <cfRule type="cellIs" dxfId="533" priority="28" stopIfTrue="1" operator="equal">
      <formula>0</formula>
    </cfRule>
  </conditionalFormatting>
  <conditionalFormatting sqref="Q37">
    <cfRule type="cellIs" dxfId="532" priority="27" stopIfTrue="1" operator="equal">
      <formula>0</formula>
    </cfRule>
  </conditionalFormatting>
  <conditionalFormatting sqref="Q46:Q48">
    <cfRule type="cellIs" dxfId="531" priority="26" stopIfTrue="1" operator="equal">
      <formula>0</formula>
    </cfRule>
  </conditionalFormatting>
  <conditionalFormatting sqref="Q45">
    <cfRule type="cellIs" dxfId="530" priority="25" stopIfTrue="1" operator="equal">
      <formula>0</formula>
    </cfRule>
  </conditionalFormatting>
  <conditionalFormatting sqref="Q54:Q56">
    <cfRule type="cellIs" dxfId="529" priority="24" stopIfTrue="1" operator="equal">
      <formula>0</formula>
    </cfRule>
  </conditionalFormatting>
  <conditionalFormatting sqref="Q53">
    <cfRule type="cellIs" dxfId="528" priority="23" stopIfTrue="1" operator="equal">
      <formula>0</formula>
    </cfRule>
  </conditionalFormatting>
  <conditionalFormatting sqref="Q62:Q64">
    <cfRule type="cellIs" dxfId="527" priority="22" stopIfTrue="1" operator="equal">
      <formula>0</formula>
    </cfRule>
  </conditionalFormatting>
  <conditionalFormatting sqref="Q61">
    <cfRule type="cellIs" dxfId="526" priority="21" stopIfTrue="1" operator="equal">
      <formula>0</formula>
    </cfRule>
  </conditionalFormatting>
  <conditionalFormatting sqref="Q70:Q72">
    <cfRule type="cellIs" dxfId="525" priority="20" stopIfTrue="1" operator="equal">
      <formula>0</formula>
    </cfRule>
  </conditionalFormatting>
  <conditionalFormatting sqref="Q69">
    <cfRule type="cellIs" dxfId="524" priority="19" stopIfTrue="1" operator="equal">
      <formula>0</formula>
    </cfRule>
  </conditionalFormatting>
  <conditionalFormatting sqref="Q78:Q80">
    <cfRule type="cellIs" dxfId="523" priority="18" stopIfTrue="1" operator="equal">
      <formula>0</formula>
    </cfRule>
  </conditionalFormatting>
  <conditionalFormatting sqref="Q77">
    <cfRule type="cellIs" dxfId="522" priority="17" stopIfTrue="1" operator="equal">
      <formula>0</formula>
    </cfRule>
  </conditionalFormatting>
  <conditionalFormatting sqref="Q86:Q88">
    <cfRule type="cellIs" dxfId="521" priority="16" stopIfTrue="1" operator="equal">
      <formula>0</formula>
    </cfRule>
  </conditionalFormatting>
  <conditionalFormatting sqref="Q85">
    <cfRule type="cellIs" dxfId="520" priority="15" stopIfTrue="1" operator="equal">
      <formula>0</formula>
    </cfRule>
  </conditionalFormatting>
  <conditionalFormatting sqref="Q94:Q96">
    <cfRule type="cellIs" dxfId="519" priority="14" stopIfTrue="1" operator="equal">
      <formula>0</formula>
    </cfRule>
  </conditionalFormatting>
  <conditionalFormatting sqref="Q93">
    <cfRule type="cellIs" dxfId="518" priority="13" stopIfTrue="1" operator="equal">
      <formula>0</formula>
    </cfRule>
  </conditionalFormatting>
  <conditionalFormatting sqref="Q102:Q104">
    <cfRule type="cellIs" dxfId="517" priority="12" stopIfTrue="1" operator="equal">
      <formula>0</formula>
    </cfRule>
  </conditionalFormatting>
  <conditionalFormatting sqref="Q101">
    <cfRule type="cellIs" dxfId="516" priority="11" stopIfTrue="1" operator="equal">
      <formula>0</formula>
    </cfRule>
  </conditionalFormatting>
  <conditionalFormatting sqref="Q110:Q112">
    <cfRule type="cellIs" dxfId="515" priority="10" stopIfTrue="1" operator="equal">
      <formula>0</formula>
    </cfRule>
  </conditionalFormatting>
  <conditionalFormatting sqref="Q109">
    <cfRule type="cellIs" dxfId="514" priority="9" stopIfTrue="1" operator="equal">
      <formula>0</formula>
    </cfRule>
  </conditionalFormatting>
  <conditionalFormatting sqref="Q118:Q120">
    <cfRule type="cellIs" dxfId="513" priority="8" stopIfTrue="1" operator="equal">
      <formula>0</formula>
    </cfRule>
  </conditionalFormatting>
  <conditionalFormatting sqref="Q117">
    <cfRule type="cellIs" dxfId="512" priority="7" stopIfTrue="1" operator="equal">
      <formula>0</formula>
    </cfRule>
  </conditionalFormatting>
  <conditionalFormatting sqref="Q126:Q128">
    <cfRule type="cellIs" dxfId="511" priority="6" stopIfTrue="1" operator="equal">
      <formula>0</formula>
    </cfRule>
  </conditionalFormatting>
  <conditionalFormatting sqref="Q125">
    <cfRule type="cellIs" dxfId="510" priority="5" stopIfTrue="1" operator="equal">
      <formula>0</formula>
    </cfRule>
  </conditionalFormatting>
  <conditionalFormatting sqref="Q134:Q136">
    <cfRule type="cellIs" dxfId="509" priority="4" stopIfTrue="1" operator="equal">
      <formula>0</formula>
    </cfRule>
  </conditionalFormatting>
  <conditionalFormatting sqref="Q133">
    <cfRule type="cellIs" dxfId="508" priority="3" stopIfTrue="1" operator="equal">
      <formula>0</formula>
    </cfRule>
  </conditionalFormatting>
  <conditionalFormatting sqref="Q142:Q144">
    <cfRule type="cellIs" dxfId="507" priority="2" stopIfTrue="1" operator="equal">
      <formula>0</formula>
    </cfRule>
  </conditionalFormatting>
  <conditionalFormatting sqref="Q141">
    <cfRule type="cellIs" dxfId="50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CAB SUB 9</vt:lpstr>
      <vt:lpstr>CAB SUB11</vt:lpstr>
      <vt:lpstr>CAB SUB13</vt:lpstr>
      <vt:lpstr>CAB SUB15</vt:lpstr>
      <vt:lpstr>CAB SUB18</vt:lpstr>
      <vt:lpstr>CAB SUB23</vt:lpstr>
      <vt:lpstr>DAM SUB11</vt:lpstr>
      <vt:lpstr>DAM SUB13</vt:lpstr>
      <vt:lpstr>DAM SUB18</vt:lpstr>
      <vt:lpstr>CAB MAY Q</vt:lpstr>
      <vt:lpstr>CAB MAY C</vt:lpstr>
      <vt:lpstr>CAB MAY T</vt:lpstr>
      <vt:lpstr>CAB MAXI35</vt:lpstr>
      <vt:lpstr>CAB MAXI40</vt:lpstr>
      <vt:lpstr>CAB MAXI45</vt:lpstr>
      <vt:lpstr>CAB MAXI50</vt:lpstr>
      <vt:lpstr>CAB MAXI55</vt:lpstr>
      <vt:lpstr>CAB MAXI60</vt:lpstr>
      <vt:lpstr>CAB MAXI65</vt:lpstr>
      <vt:lpstr>DAM MAY T</vt:lpstr>
      <vt:lpstr>DAM MAXI35</vt:lpstr>
      <vt:lpstr>DAM MAXI50</vt:lpstr>
      <vt:lpstr>DAM MAXI60</vt:lpstr>
      <vt:lpstr>'CAB MAXI35'!Print_Area</vt:lpstr>
      <vt:lpstr>'CAB MAXI40'!Print_Area</vt:lpstr>
      <vt:lpstr>'CAB MAXI45'!Print_Area</vt:lpstr>
      <vt:lpstr>'CAB MAXI50'!Print_Area</vt:lpstr>
      <vt:lpstr>'CAB MAXI55'!Print_Area</vt:lpstr>
      <vt:lpstr>'CAB MAXI60'!Print_Area</vt:lpstr>
      <vt:lpstr>'CAB MAXI65'!Print_Area</vt:lpstr>
      <vt:lpstr>'CAB MAY C'!Print_Area</vt:lpstr>
      <vt:lpstr>'CAB MAY Q'!Print_Area</vt:lpstr>
      <vt:lpstr>'CAB MAY T'!Print_Area</vt:lpstr>
      <vt:lpstr>'CAB SUB 9'!Print_Area</vt:lpstr>
      <vt:lpstr>'CAB SUB11'!Print_Area</vt:lpstr>
      <vt:lpstr>'CAB SUB13'!Print_Area</vt:lpstr>
      <vt:lpstr>'CAB SUB15'!Print_Area</vt:lpstr>
      <vt:lpstr>'CAB SUB18'!Print_Area</vt:lpstr>
      <vt:lpstr>'CAB SUB23'!Print_Area</vt:lpstr>
      <vt:lpstr>'DAM MAXI35'!Print_Area</vt:lpstr>
      <vt:lpstr>'DAM MAXI50'!Print_Area</vt:lpstr>
      <vt:lpstr>'DAM MAXI60'!Print_Area</vt:lpstr>
      <vt:lpstr>'DAM MAY T'!Print_Area</vt:lpstr>
      <vt:lpstr>'DAM SUB11'!Print_Area</vt:lpstr>
      <vt:lpstr>'DAM SUB13'!Print_Area</vt:lpstr>
      <vt:lpstr>'DAM SUB18'!Print_Area</vt:lpstr>
      <vt:lpstr>'CAB MAXI35'!Print_Titles</vt:lpstr>
      <vt:lpstr>'CAB MAXI40'!Print_Titles</vt:lpstr>
      <vt:lpstr>'CAB MAXI45'!Print_Titles</vt:lpstr>
      <vt:lpstr>'CAB MAXI50'!Print_Titles</vt:lpstr>
      <vt:lpstr>'CAB MAXI55'!Print_Titles</vt:lpstr>
      <vt:lpstr>'CAB MAXI60'!Print_Titles</vt:lpstr>
      <vt:lpstr>'CAB MAXI65'!Print_Titles</vt:lpstr>
      <vt:lpstr>'CAB MAY C'!Print_Titles</vt:lpstr>
      <vt:lpstr>'CAB MAY Q'!Print_Titles</vt:lpstr>
      <vt:lpstr>'CAB MAY T'!Print_Titles</vt:lpstr>
      <vt:lpstr>'CAB SUB 9'!Print_Titles</vt:lpstr>
      <vt:lpstr>'CAB SUB11'!Print_Titles</vt:lpstr>
      <vt:lpstr>'CAB SUB13'!Print_Titles</vt:lpstr>
      <vt:lpstr>'CAB SUB15'!Print_Titles</vt:lpstr>
      <vt:lpstr>'CAB SUB18'!Print_Titles</vt:lpstr>
      <vt:lpstr>'CAB SUB23'!Print_Titles</vt:lpstr>
      <vt:lpstr>'DAM MAXI35'!Print_Titles</vt:lpstr>
      <vt:lpstr>'DAM MAXI50'!Print_Titles</vt:lpstr>
      <vt:lpstr>'DAM MAXI60'!Print_Titles</vt:lpstr>
      <vt:lpstr>'DAM MAY T'!Print_Titles</vt:lpstr>
      <vt:lpstr>'DAM SUB11'!Print_Titles</vt:lpstr>
      <vt:lpstr>'DAM SUB13'!Print_Titles</vt:lpstr>
      <vt:lpstr>'DAM SUB18'!Print_Titles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</dc:creator>
  <cp:lastModifiedBy>Santiago Tissembaum Auge</cp:lastModifiedBy>
  <cp:lastPrinted>2016-03-26T01:15:59Z</cp:lastPrinted>
  <dcterms:created xsi:type="dcterms:W3CDTF">2016-03-21T22:23:32Z</dcterms:created>
  <dcterms:modified xsi:type="dcterms:W3CDTF">2016-03-26T02:42:53Z</dcterms:modified>
</cp:coreProperties>
</file>